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<sst xmlns="http://schemas.openxmlformats.org/spreadsheetml/2006/main" count="221" uniqueCount="140">
  <si>
    <t>吉县2020年公开招聘专职社区工作者总成绩单</t>
  </si>
  <si>
    <t>姓名</t>
  </si>
  <si>
    <t>性别</t>
  </si>
  <si>
    <t>准考证号</t>
  </si>
  <si>
    <t>笔试成绩</t>
  </si>
  <si>
    <t>60%</t>
  </si>
  <si>
    <t>面试分数</t>
  </si>
  <si>
    <t>40%</t>
  </si>
  <si>
    <t>总分</t>
  </si>
  <si>
    <t>名次</t>
  </si>
  <si>
    <t>备注</t>
  </si>
  <si>
    <t>任  鹏</t>
  </si>
  <si>
    <t>男</t>
  </si>
  <si>
    <t>20201018069</t>
  </si>
  <si>
    <t>★</t>
  </si>
  <si>
    <t>王晓瑞</t>
  </si>
  <si>
    <t>女</t>
  </si>
  <si>
    <t>20201018456</t>
  </si>
  <si>
    <t>洛  丹</t>
  </si>
  <si>
    <t>20201018231</t>
  </si>
  <si>
    <t>陈紫璇</t>
  </si>
  <si>
    <t>20201018347</t>
  </si>
  <si>
    <t>刘丽会</t>
  </si>
  <si>
    <t>20201018279</t>
  </si>
  <si>
    <t>李晓云</t>
  </si>
  <si>
    <t>20201018492</t>
  </si>
  <si>
    <t>李  庆</t>
  </si>
  <si>
    <t>20201018018</t>
  </si>
  <si>
    <t>陈宥志</t>
  </si>
  <si>
    <t>20201018072</t>
  </si>
  <si>
    <t>张树芳</t>
  </si>
  <si>
    <t>20201018583</t>
  </si>
  <si>
    <t>白玉婷</t>
  </si>
  <si>
    <t>20201018084</t>
  </si>
  <si>
    <t>张  顺</t>
  </si>
  <si>
    <t>20201018520</t>
  </si>
  <si>
    <t>孙  峰</t>
  </si>
  <si>
    <t>20201018339</t>
  </si>
  <si>
    <t>原荣娟</t>
  </si>
  <si>
    <t>20201018500</t>
  </si>
  <si>
    <t>王江涛</t>
  </si>
  <si>
    <t>20201018381</t>
  </si>
  <si>
    <t>景聪红</t>
  </si>
  <si>
    <t>20201018041</t>
  </si>
  <si>
    <t>郭  阳</t>
  </si>
  <si>
    <t>20201018008</t>
  </si>
  <si>
    <t>张志扬</t>
  </si>
  <si>
    <t>20201018516</t>
  </si>
  <si>
    <t>高  蓉</t>
  </si>
  <si>
    <t>20201018489</t>
  </si>
  <si>
    <t>梁  霞</t>
  </si>
  <si>
    <t>20201018562</t>
  </si>
  <si>
    <t>陈丽竹</t>
  </si>
  <si>
    <t>20201018397</t>
  </si>
  <si>
    <t>邱  莉</t>
  </si>
  <si>
    <t>20201018333</t>
  </si>
  <si>
    <t>贺  琴</t>
  </si>
  <si>
    <t>20201018121</t>
  </si>
  <si>
    <t>高丽瑛</t>
  </si>
  <si>
    <t>20201018375</t>
  </si>
  <si>
    <t>郭  花</t>
  </si>
  <si>
    <t>20201018302</t>
  </si>
  <si>
    <t>兰东杰</t>
  </si>
  <si>
    <t>20201018367</t>
  </si>
  <si>
    <t>张金燕</t>
  </si>
  <si>
    <t>20201018257</t>
  </si>
  <si>
    <t>强  宁</t>
  </si>
  <si>
    <t>20201018305</t>
  </si>
  <si>
    <t>王  月</t>
  </si>
  <si>
    <t>20201018253</t>
  </si>
  <si>
    <t>冯诗苑</t>
  </si>
  <si>
    <t>20201018488</t>
  </si>
  <si>
    <t>白  霞</t>
  </si>
  <si>
    <t>20201018248</t>
  </si>
  <si>
    <t>刘  博</t>
  </si>
  <si>
    <t>20201018322</t>
  </si>
  <si>
    <t>石霞霞</t>
  </si>
  <si>
    <t>20201018544</t>
  </si>
  <si>
    <t>李秀杰</t>
  </si>
  <si>
    <t>20201018289</t>
  </si>
  <si>
    <t>李正秋</t>
  </si>
  <si>
    <t>20201018135</t>
  </si>
  <si>
    <t>张  博</t>
  </si>
  <si>
    <t>20201018390</t>
  </si>
  <si>
    <t>郭晋红</t>
  </si>
  <si>
    <t>20201018351</t>
  </si>
  <si>
    <t>房胜利</t>
  </si>
  <si>
    <t>20201018471</t>
  </si>
  <si>
    <t>谭  强</t>
  </si>
  <si>
    <t>20201018436</t>
  </si>
  <si>
    <t>杨  甜</t>
  </si>
  <si>
    <t>20201018312</t>
  </si>
  <si>
    <t>张淑琴</t>
  </si>
  <si>
    <t>20201018219</t>
  </si>
  <si>
    <t>冯变琴</t>
  </si>
  <si>
    <t>20201018108</t>
  </si>
  <si>
    <t>杨  魁</t>
  </si>
  <si>
    <t>20201018411</t>
  </si>
  <si>
    <t>葛尚铭</t>
  </si>
  <si>
    <t>20201018036</t>
  </si>
  <si>
    <t>董  辉</t>
  </si>
  <si>
    <t>20201018511</t>
  </si>
  <si>
    <t>张淑彤</t>
  </si>
  <si>
    <t>20201018054</t>
  </si>
  <si>
    <t>张瑞霞</t>
  </si>
  <si>
    <t>20201018626</t>
  </si>
  <si>
    <t>陈晓莉</t>
  </si>
  <si>
    <t>20201018324</t>
  </si>
  <si>
    <t>毋  凡</t>
  </si>
  <si>
    <t>20201018265</t>
  </si>
  <si>
    <t>陈  娟</t>
  </si>
  <si>
    <t>20201018537</t>
  </si>
  <si>
    <t>李  喆</t>
  </si>
  <si>
    <t>20201018379</t>
  </si>
  <si>
    <t>石婕屏</t>
  </si>
  <si>
    <t>20201018229</t>
  </si>
  <si>
    <t>刘  恬</t>
  </si>
  <si>
    <t>20201018521</t>
  </si>
  <si>
    <t>武  阳</t>
  </si>
  <si>
    <t>20201018263</t>
  </si>
  <si>
    <t>谭  洁</t>
  </si>
  <si>
    <t>20201018123</t>
  </si>
  <si>
    <t>汪  鑫</t>
  </si>
  <si>
    <t>20201018006</t>
  </si>
  <si>
    <t>刘思成</t>
  </si>
  <si>
    <t>20201018051</t>
  </si>
  <si>
    <t>白  云</t>
  </si>
  <si>
    <t>20201018323</t>
  </si>
  <si>
    <t>芦双杰</t>
  </si>
  <si>
    <t>20201018334</t>
  </si>
  <si>
    <t>张  旭</t>
  </si>
  <si>
    <t>20201018406</t>
  </si>
  <si>
    <t>刘  涛</t>
  </si>
  <si>
    <t>20201018030</t>
  </si>
  <si>
    <t>陈慧敏</t>
  </si>
  <si>
    <t>20201018153</t>
  </si>
  <si>
    <t>薛妍敏</t>
  </si>
  <si>
    <t>20201018293</t>
  </si>
  <si>
    <t>杜赟华</t>
  </si>
  <si>
    <t>20201018026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</si>
</sst>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</numFmts>
  <fonts count="43">
    <font>
      <sz val="11"/>
      <color theme="1"/>
      <name val="Tahoma"/>
      <charset val="134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</font>
    <font>
      <sz val="16"/>
      <color theme="1"/>
      <name val="仿宋"/>
      <charset val="134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3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indexed="52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indexed="6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rgb="FF9C0006"/>
      <name val="宋体"/>
      <charset val="0"/>
      <scheme val="minor"/>
    </font>
    <font>
      <sz val="11"/>
      <color indexed="10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indexed="62"/>
      <name val="宋体"/>
      <charset val="134"/>
    </font>
    <font>
      <sz val="11"/>
      <color indexed="62"/>
      <name val="宋体"/>
      <charset val="134"/>
    </font>
    <font>
      <b/>
      <sz val="13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52"/>
      <name val="宋体"/>
      <charset val="134"/>
    </font>
    <font>
      <sz val="11"/>
      <color rgb="FF006100"/>
      <name val="宋体"/>
      <charset val="0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double">
        <color indexed="52"/>
      </bottom>
      <diagonal/>
    </border>
  </borders>
  <cellStyleXfs count="141">
    <xf numFmtId="0" fontId="0" fillId="0" borderId="0"/>
    <xf numFmtId="0" fontId="8" fillId="40" borderId="14" applyProtection="false">
      <alignment vertical="center"/>
    </xf>
    <xf numFmtId="0" fontId="8" fillId="40" borderId="14" applyProtection="false">
      <alignment vertical="center"/>
    </xf>
    <xf numFmtId="0" fontId="41" fillId="0" borderId="18" applyProtection="false">
      <alignment vertical="center"/>
    </xf>
    <xf numFmtId="0" fontId="41" fillId="0" borderId="18" applyProtection="false">
      <alignment vertical="center"/>
    </xf>
    <xf numFmtId="0" fontId="29" fillId="0" borderId="0" applyProtection="false">
      <alignment vertical="center"/>
    </xf>
    <xf numFmtId="0" fontId="29" fillId="0" borderId="0" applyProtection="false">
      <alignment vertical="center"/>
    </xf>
    <xf numFmtId="0" fontId="25" fillId="0" borderId="0" applyProtection="false">
      <alignment vertical="center"/>
    </xf>
    <xf numFmtId="0" fontId="27" fillId="33" borderId="11" applyProtection="false">
      <alignment vertical="center"/>
    </xf>
    <xf numFmtId="0" fontId="26" fillId="0" borderId="10" applyProtection="false">
      <alignment vertical="center"/>
    </xf>
    <xf numFmtId="0" fontId="32" fillId="36" borderId="0" applyProtection="false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22" fillId="2" borderId="0" applyProtection="false">
      <alignment vertical="center"/>
    </xf>
    <xf numFmtId="0" fontId="22" fillId="2" borderId="0" applyProtection="false">
      <alignment vertical="center"/>
    </xf>
    <xf numFmtId="0" fontId="31" fillId="0" borderId="0" applyProtection="false">
      <alignment vertical="center"/>
    </xf>
    <xf numFmtId="0" fontId="39" fillId="0" borderId="17" applyProtection="false">
      <alignment vertical="center"/>
    </xf>
    <xf numFmtId="0" fontId="8" fillId="0" borderId="0">
      <alignment vertical="center"/>
    </xf>
    <xf numFmtId="0" fontId="39" fillId="0" borderId="17" applyProtection="false">
      <alignment vertical="center"/>
    </xf>
    <xf numFmtId="0" fontId="37" fillId="0" borderId="15" applyProtection="false">
      <alignment vertical="center"/>
    </xf>
    <xf numFmtId="0" fontId="9" fillId="13" borderId="0" applyProtection="false">
      <alignment vertical="center"/>
    </xf>
    <xf numFmtId="0" fontId="38" fillId="13" borderId="4" applyProtection="false">
      <alignment vertical="center"/>
    </xf>
    <xf numFmtId="0" fontId="9" fillId="36" borderId="0" applyProtection="false">
      <alignment vertical="center"/>
    </xf>
    <xf numFmtId="0" fontId="38" fillId="13" borderId="4" applyProtection="false">
      <alignment vertical="center"/>
    </xf>
    <xf numFmtId="0" fontId="9" fillId="36" borderId="0" applyProtection="false">
      <alignment vertical="center"/>
    </xf>
    <xf numFmtId="0" fontId="40" fillId="0" borderId="0" applyProtection="false">
      <alignment vertical="center"/>
    </xf>
    <xf numFmtId="0" fontId="3" fillId="0" borderId="0">
      <alignment vertical="center"/>
    </xf>
    <xf numFmtId="0" fontId="9" fillId="31" borderId="0" applyProtection="false">
      <alignment vertical="center"/>
    </xf>
    <xf numFmtId="0" fontId="8" fillId="11" borderId="0" applyProtection="false">
      <alignment vertical="center"/>
    </xf>
    <xf numFmtId="0" fontId="9" fillId="11" borderId="0" applyProtection="false">
      <alignment vertical="center"/>
    </xf>
    <xf numFmtId="0" fontId="9" fillId="2" borderId="0" applyProtection="false">
      <alignment vertical="center"/>
    </xf>
    <xf numFmtId="0" fontId="9" fillId="22" borderId="0" applyProtection="false">
      <alignment vertical="center"/>
    </xf>
    <xf numFmtId="0" fontId="37" fillId="0" borderId="15" applyProtection="false">
      <alignment vertical="center"/>
    </xf>
    <xf numFmtId="0" fontId="8" fillId="13" borderId="0" applyProtection="false">
      <alignment vertical="center"/>
    </xf>
    <xf numFmtId="0" fontId="31" fillId="0" borderId="12" applyProtection="false">
      <alignment vertical="center"/>
    </xf>
    <xf numFmtId="0" fontId="22" fillId="42" borderId="0" applyProtection="false">
      <alignment vertical="center"/>
    </xf>
    <xf numFmtId="0" fontId="9" fillId="31" borderId="0" applyProtection="false">
      <alignment vertical="center"/>
    </xf>
    <xf numFmtId="0" fontId="8" fillId="11" borderId="0" applyProtection="false">
      <alignment vertical="center"/>
    </xf>
    <xf numFmtId="0" fontId="8" fillId="13" borderId="0" applyProtection="false">
      <alignment vertical="center"/>
    </xf>
    <xf numFmtId="0" fontId="27" fillId="33" borderId="11" applyProtection="false">
      <alignment vertical="center"/>
    </xf>
    <xf numFmtId="0" fontId="9" fillId="46" borderId="0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8" fillId="36" borderId="0" applyProtection="false">
      <alignment vertical="center"/>
    </xf>
    <xf numFmtId="0" fontId="9" fillId="46" borderId="0" applyProtection="false">
      <alignment vertical="center"/>
    </xf>
    <xf numFmtId="0" fontId="8" fillId="36" borderId="0" applyProtection="false">
      <alignment vertical="center"/>
    </xf>
    <xf numFmtId="0" fontId="24" fillId="23" borderId="9" applyNumberFormat="false" applyAlignment="false" applyProtection="false">
      <alignment vertical="center"/>
    </xf>
    <xf numFmtId="0" fontId="8" fillId="13" borderId="0" applyProtection="false">
      <alignment vertical="center"/>
    </xf>
    <xf numFmtId="0" fontId="8" fillId="36" borderId="0" applyProtection="false">
      <alignment vertical="center"/>
    </xf>
    <xf numFmtId="0" fontId="9" fillId="38" borderId="0" applyProtection="false">
      <alignment vertical="center"/>
    </xf>
    <xf numFmtId="0" fontId="8" fillId="2" borderId="0" applyProtection="false">
      <alignment vertical="center"/>
    </xf>
    <xf numFmtId="0" fontId="13" fillId="5" borderId="4" applyProtection="false">
      <alignment vertical="center"/>
    </xf>
    <xf numFmtId="0" fontId="8" fillId="3" borderId="0" applyProtection="false">
      <alignment vertical="center"/>
    </xf>
    <xf numFmtId="0" fontId="31" fillId="0" borderId="12" applyProtection="false">
      <alignment vertical="center"/>
    </xf>
    <xf numFmtId="0" fontId="22" fillId="42" borderId="0" applyProtection="false">
      <alignment vertical="center"/>
    </xf>
    <xf numFmtId="0" fontId="8" fillId="0" borderId="0">
      <alignment vertical="center"/>
    </xf>
    <xf numFmtId="0" fontId="8" fillId="15" borderId="0" applyProtection="false">
      <alignment vertical="center"/>
    </xf>
    <xf numFmtId="0" fontId="20" fillId="5" borderId="7" applyProtection="false">
      <alignment vertical="center"/>
    </xf>
    <xf numFmtId="0" fontId="9" fillId="38" borderId="0" applyProtection="false">
      <alignment vertical="center"/>
    </xf>
    <xf numFmtId="0" fontId="8" fillId="2" borderId="0" applyProtection="false">
      <alignment vertical="center"/>
    </xf>
    <xf numFmtId="0" fontId="42" fillId="48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4" fillId="0" borderId="0">
      <alignment vertical="center"/>
    </xf>
    <xf numFmtId="0" fontId="9" fillId="2" borderId="0" applyProtection="false">
      <alignment vertical="center"/>
    </xf>
    <xf numFmtId="0" fontId="40" fillId="0" borderId="0" applyProtection="false">
      <alignment vertical="center"/>
    </xf>
    <xf numFmtId="0" fontId="3" fillId="0" borderId="0">
      <alignment vertical="center"/>
    </xf>
    <xf numFmtId="0" fontId="8" fillId="36" borderId="0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26" fillId="0" borderId="10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9" fillId="3" borderId="0" applyProtection="false">
      <alignment vertical="center"/>
    </xf>
    <xf numFmtId="0" fontId="9" fillId="31" borderId="0" applyProtection="false">
      <alignment vertical="center"/>
    </xf>
    <xf numFmtId="0" fontId="8" fillId="11" borderId="0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2" fillId="41" borderId="0" applyNumberFormat="false" applyBorder="false" applyAlignment="false" applyProtection="false">
      <alignment vertical="center"/>
    </xf>
    <xf numFmtId="0" fontId="9" fillId="11" borderId="0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23" fillId="21" borderId="8" applyNumberFormat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9" fillId="22" borderId="0" applyProtection="false">
      <alignment vertical="center"/>
    </xf>
    <xf numFmtId="0" fontId="30" fillId="0" borderId="3" applyNumberFormat="false" applyFill="false" applyAlignment="false" applyProtection="false">
      <alignment vertical="center"/>
    </xf>
    <xf numFmtId="0" fontId="8" fillId="13" borderId="0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0" fontId="9" fillId="20" borderId="0" applyProtection="false">
      <alignment vertical="center"/>
    </xf>
    <xf numFmtId="0" fontId="8" fillId="3" borderId="0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39" borderId="0" applyNumberFormat="false" applyBorder="false" applyAlignment="false" applyProtection="false">
      <alignment vertical="center"/>
    </xf>
    <xf numFmtId="0" fontId="12" fillId="37" borderId="0" applyNumberFormat="false" applyBorder="false" applyAlignment="false" applyProtection="false">
      <alignment vertical="center"/>
    </xf>
    <xf numFmtId="0" fontId="8" fillId="18" borderId="0" applyProtection="false">
      <alignment vertical="center"/>
    </xf>
    <xf numFmtId="0" fontId="9" fillId="31" borderId="0" applyProtection="false">
      <alignment vertical="center"/>
    </xf>
    <xf numFmtId="0" fontId="8" fillId="11" borderId="0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" borderId="0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8" fillId="3" borderId="0" applyProtection="false">
      <alignment vertical="center"/>
    </xf>
    <xf numFmtId="0" fontId="35" fillId="14" borderId="8" applyNumberFormat="false" applyAlignment="false" applyProtection="false">
      <alignment vertical="center"/>
    </xf>
    <xf numFmtId="0" fontId="14" fillId="44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8" fillId="15" borderId="0" applyProtection="false">
      <alignment vertical="center"/>
    </xf>
    <xf numFmtId="0" fontId="20" fillId="5" borderId="7" applyProtection="false">
      <alignment vertical="center"/>
    </xf>
    <xf numFmtId="0" fontId="8" fillId="0" borderId="0">
      <alignment vertical="center"/>
    </xf>
    <xf numFmtId="0" fontId="17" fillId="0" borderId="16" applyNumberFormat="false" applyFill="false" applyAlignment="false" applyProtection="false">
      <alignment vertical="center"/>
    </xf>
    <xf numFmtId="0" fontId="36" fillId="43" borderId="0" applyNumberFormat="false" applyBorder="false" applyAlignment="false" applyProtection="false">
      <alignment vertical="center"/>
    </xf>
    <xf numFmtId="0" fontId="18" fillId="14" borderId="6" applyNumberFormat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9" fillId="11" borderId="0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33" fillId="0" borderId="13" applyNumberFormat="false" applyFill="false" applyAlignment="false" applyProtection="false">
      <alignment vertical="center"/>
    </xf>
    <xf numFmtId="0" fontId="28" fillId="35" borderId="0" applyNumberFormat="false" applyBorder="false" applyAlignment="false" applyProtection="false">
      <alignment vertical="center"/>
    </xf>
    <xf numFmtId="0" fontId="9" fillId="13" borderId="0" applyProtection="false">
      <alignment vertical="center"/>
    </xf>
    <xf numFmtId="0" fontId="9" fillId="20" borderId="0" applyProtection="false">
      <alignment vertical="center"/>
    </xf>
    <xf numFmtId="0" fontId="8" fillId="3" borderId="0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3" fillId="0" borderId="0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9" fillId="11" borderId="0" applyProtection="false">
      <alignment vertical="center"/>
    </xf>
    <xf numFmtId="0" fontId="11" fillId="8" borderId="5" applyNumberFormat="false" applyFont="false" applyAlignment="false" applyProtection="false">
      <alignment vertical="center"/>
    </xf>
    <xf numFmtId="0" fontId="25" fillId="0" borderId="0" applyProtection="false">
      <alignment vertical="center"/>
    </xf>
    <xf numFmtId="0" fontId="31" fillId="0" borderId="0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45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4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4" fillId="47" borderId="0" applyNumberFormat="false" applyBorder="false" applyAlignment="false" applyProtection="false">
      <alignment vertical="center"/>
    </xf>
    <xf numFmtId="0" fontId="32" fillId="36" borderId="0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8" fillId="0" borderId="0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3" borderId="0" applyProtection="false">
      <alignment vertical="center"/>
    </xf>
    <xf numFmtId="0" fontId="8" fillId="2" borderId="0" applyProtection="false">
      <alignment vertical="center"/>
    </xf>
    <xf numFmtId="0" fontId="8" fillId="18" borderId="0" applyProtection="false">
      <alignment vertical="center"/>
    </xf>
    <xf numFmtId="0" fontId="7" fillId="0" borderId="2" applyNumberFormat="false" applyFill="false" applyAlignment="false" applyProtection="false">
      <alignment vertical="center"/>
    </xf>
  </cellStyleXfs>
  <cellXfs count="18">
    <xf numFmtId="0" fontId="0" fillId="0" borderId="0" xfId="0"/>
    <xf numFmtId="0" fontId="0" fillId="0" borderId="0" xfId="0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0" fontId="1" fillId="0" borderId="0" xfId="11" applyFont="true" applyFill="true" applyBorder="true" applyAlignment="true">
      <alignment horizontal="center" vertical="center"/>
    </xf>
    <xf numFmtId="0" fontId="2" fillId="0" borderId="1" xfId="26" applyFont="true" applyFill="true" applyBorder="true" applyAlignment="true">
      <alignment horizontal="center" vertical="center"/>
    </xf>
    <xf numFmtId="0" fontId="3" fillId="0" borderId="1" xfId="26" applyFont="true" applyFill="true" applyBorder="true" applyAlignment="true">
      <alignment horizontal="center" vertical="center"/>
    </xf>
    <xf numFmtId="0" fontId="4" fillId="0" borderId="1" xfId="12" applyBorder="true" applyAlignment="true">
      <alignment horizontal="center" vertical="center"/>
    </xf>
    <xf numFmtId="0" fontId="4" fillId="0" borderId="1" xfId="12" applyFont="true" applyBorder="true" applyAlignment="true">
      <alignment horizontal="center" vertical="center"/>
    </xf>
    <xf numFmtId="0" fontId="4" fillId="0" borderId="1" xfId="12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176" fontId="1" fillId="0" borderId="0" xfId="11" applyNumberFormat="true" applyFont="true" applyFill="true" applyBorder="true" applyAlignment="true">
      <alignment horizontal="center" vertical="center"/>
    </xf>
    <xf numFmtId="49" fontId="2" fillId="0" borderId="1" xfId="135" applyNumberFormat="true" applyFont="true" applyBorder="true" applyAlignment="true">
      <alignment horizontal="center" vertical="center" wrapText="true"/>
    </xf>
    <xf numFmtId="176" fontId="2" fillId="0" borderId="1" xfId="135" applyNumberFormat="true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/>
    </xf>
    <xf numFmtId="176" fontId="0" fillId="0" borderId="1" xfId="0" applyNumberFormat="true" applyBorder="true" applyAlignment="true">
      <alignment horizontal="center" vertical="center"/>
    </xf>
    <xf numFmtId="0" fontId="2" fillId="0" borderId="1" xfId="135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</cellXfs>
  <cellStyles count="141">
    <cellStyle name="常规" xfId="0" builtinId="0"/>
    <cellStyle name="注释 2 2" xfId="1"/>
    <cellStyle name="注释 2" xfId="2"/>
    <cellStyle name="链接单元格 2 2" xfId="3"/>
    <cellStyle name="链接单元格 2" xfId="4"/>
    <cellStyle name="警告文本 2 2" xfId="5"/>
    <cellStyle name="警告文本 2" xfId="6"/>
    <cellStyle name="解释性文本 2" xfId="7"/>
    <cellStyle name="检查单元格 2 2" xfId="8"/>
    <cellStyle name="汇总 2" xfId="9"/>
    <cellStyle name="好 2" xfId="10"/>
    <cellStyle name="常规 8" xfId="11"/>
    <cellStyle name="常规 7" xfId="12"/>
    <cellStyle name="差 2 2" xfId="13"/>
    <cellStyle name="差 2" xfId="14"/>
    <cellStyle name="标题 4 2" xfId="15"/>
    <cellStyle name="标题 2 2 2" xfId="16"/>
    <cellStyle name="常规 2 2" xfId="17"/>
    <cellStyle name="标题 2 2" xfId="18"/>
    <cellStyle name="标题 1 2 2" xfId="19"/>
    <cellStyle name="60% - 强调文字颜色 6 2 2" xfId="20"/>
    <cellStyle name="输入 2 2" xfId="21"/>
    <cellStyle name="60% - 强调文字颜色 3 2 2" xfId="22"/>
    <cellStyle name="输入 2" xfId="23"/>
    <cellStyle name="60% - 强调文字颜色 3 2" xfId="24"/>
    <cellStyle name="标题 5" xfId="25"/>
    <cellStyle name="常规 5" xfId="26"/>
    <cellStyle name="强调文字颜色 1 2 2" xfId="27"/>
    <cellStyle name="40% - 强调文字颜色 1 2 2" xfId="28"/>
    <cellStyle name="60% - 强调文字颜色 1 2" xfId="29"/>
    <cellStyle name="60% - 强调文字颜色 2 2" xfId="30"/>
    <cellStyle name="强调文字颜色 6 2 2" xfId="31"/>
    <cellStyle name="标题 1 2" xfId="32"/>
    <cellStyle name="40% - 强调文字颜色 6 2 2" xfId="33"/>
    <cellStyle name="标题 3 2 2" xfId="34"/>
    <cellStyle name="适中 2 2" xfId="35"/>
    <cellStyle name="强调文字颜色 5 2 2" xfId="36"/>
    <cellStyle name="40% - 强调文字颜色 5 2 2" xfId="37"/>
    <cellStyle name="20% - 强调文字颜色 6 2 2" xfId="38"/>
    <cellStyle name="检查单元格 2" xfId="39"/>
    <cellStyle name="强调文字颜色 3 2 2" xfId="40"/>
    <cellStyle name="超链接" xfId="41" builtinId="8"/>
    <cellStyle name="40% - 强调文字颜色 3 2 2" xfId="42"/>
    <cellStyle name="强调文字颜色 3 2" xfId="43"/>
    <cellStyle name="40% - 强调文字颜色 3 2" xfId="44"/>
    <cellStyle name="检查单元格" xfId="45" builtinId="23"/>
    <cellStyle name="20% - 强调文字颜色 6 2" xfId="46"/>
    <cellStyle name="20% - 强调文字颜色 3 2" xfId="47"/>
    <cellStyle name="强调文字颜色 2 2 2" xfId="48"/>
    <cellStyle name="40% - 强调文字颜色 2 2 2" xfId="49"/>
    <cellStyle name="计算 2" xfId="50"/>
    <cellStyle name="20% - 强调文字颜色 4 2 2" xfId="51"/>
    <cellStyle name="标题 3 2" xfId="52"/>
    <cellStyle name="适中 2" xfId="53"/>
    <cellStyle name="常规 3 2" xfId="54"/>
    <cellStyle name="20% - 强调文字颜色 5 2" xfId="55"/>
    <cellStyle name="输出 2" xfId="56"/>
    <cellStyle name="强调文字颜色 2 2" xfId="57"/>
    <cellStyle name="40% - 强调文字颜色 2 2" xfId="58"/>
    <cellStyle name="好" xfId="59" builtinId="26"/>
    <cellStyle name="货币" xfId="60" builtinId="4"/>
    <cellStyle name="常规 6" xfId="61"/>
    <cellStyle name="60% - 强调文字颜色 2 2 2" xfId="62"/>
    <cellStyle name="标题 5 2" xfId="63"/>
    <cellStyle name="常规 5 2" xfId="64"/>
    <cellStyle name="20% - 强调文字颜色 3 2 2" xfId="65"/>
    <cellStyle name="60% - 强调文字颜色 6" xfId="66" builtinId="52"/>
    <cellStyle name="汇总 2 2" xfId="67"/>
    <cellStyle name="20% - 强调文字颜色 4" xfId="68" builtinId="42"/>
    <cellStyle name="千位分隔" xfId="69" builtinId="3"/>
    <cellStyle name="60% - 强调文字颜色 2" xfId="70" builtinId="36"/>
    <cellStyle name="60% - 强调文字颜色 4 2 2" xfId="71"/>
    <cellStyle name="强调文字颜色 5 2" xfId="72"/>
    <cellStyle name="40% - 强调文字颜色 5 2" xfId="73"/>
    <cellStyle name="40% - 强调文字颜色 4" xfId="74" builtinId="43"/>
    <cellStyle name="强调文字颜色 4" xfId="75" builtinId="41"/>
    <cellStyle name="60% - 强调文字颜色 1 2 2" xfId="76"/>
    <cellStyle name="60% - 强调文字颜色 3" xfId="77" builtinId="40"/>
    <cellStyle name="输入" xfId="78" builtinId="20"/>
    <cellStyle name="强调文字颜色 3" xfId="79" builtinId="37"/>
    <cellStyle name="40% - 强调文字颜色 3" xfId="80" builtinId="39"/>
    <cellStyle name="20% - 强调文字颜色 3" xfId="81" builtinId="38"/>
    <cellStyle name="强调文字颜色 6 2" xfId="82"/>
    <cellStyle name="标题 1" xfId="83" builtinId="16"/>
    <cellStyle name="40% - 强调文字颜色 6 2" xfId="84"/>
    <cellStyle name="百分比" xfId="85" builtinId="5"/>
    <cellStyle name="强调文字颜色 4 2 2" xfId="86"/>
    <cellStyle name="40% - 强调文字颜色 4 2 2" xfId="87"/>
    <cellStyle name="60% - 强调文字颜色 5" xfId="88" builtinId="48"/>
    <cellStyle name="40% - 强调文字颜色 2" xfId="89" builtinId="35"/>
    <cellStyle name="强调文字颜色 2" xfId="90" builtinId="33"/>
    <cellStyle name="20% - 强调文字颜色 1 2 2" xfId="91"/>
    <cellStyle name="强调文字颜色 1 2" xfId="92"/>
    <cellStyle name="40% - 强调文字颜色 1 2" xfId="93"/>
    <cellStyle name="60% - 强调文字颜色 1" xfId="94" builtinId="32"/>
    <cellStyle name="已访问的超链接" xfId="95" builtinId="9"/>
    <cellStyle name="20% - 强调文字颜色 2 2" xfId="96"/>
    <cellStyle name="60% - 强调文字颜色 4" xfId="97" builtinId="44"/>
    <cellStyle name="20% - 强调文字颜色 4 2" xfId="98"/>
    <cellStyle name="计算" xfId="99" builtinId="22"/>
    <cellStyle name="40% - 强调文字颜色 1" xfId="100" builtinId="31"/>
    <cellStyle name="强调文字颜色 1" xfId="101" builtinId="29"/>
    <cellStyle name="20% - 强调文字颜色 5 2 2" xfId="102"/>
    <cellStyle name="输出 2 2" xfId="103"/>
    <cellStyle name="常规 3" xfId="104"/>
    <cellStyle name="标题 3" xfId="105" builtinId="18"/>
    <cellStyle name="适中" xfId="106" builtinId="28"/>
    <cellStyle name="输出" xfId="107" builtinId="21"/>
    <cellStyle name="20% - 强调文字颜色 5" xfId="108" builtinId="46"/>
    <cellStyle name="60% - 强调文字颜色 5 2 2" xfId="109"/>
    <cellStyle name="20% - 强调文字颜色 1" xfId="110" builtinId="30"/>
    <cellStyle name="汇总" xfId="111" builtinId="25"/>
    <cellStyle name="差" xfId="112" builtinId="27"/>
    <cellStyle name="60% - 强调文字颜色 6 2" xfId="113"/>
    <cellStyle name="强调文字颜色 4 2" xfId="114"/>
    <cellStyle name="40% - 强调文字颜色 4 2" xfId="115"/>
    <cellStyle name="解释性文本" xfId="116" builtinId="53"/>
    <cellStyle name="20% - 强调文字颜色 2" xfId="117" builtinId="34"/>
    <cellStyle name="常规 4" xfId="118"/>
    <cellStyle name="标题 4" xfId="119" builtinId="19"/>
    <cellStyle name="货币[0]" xfId="120" builtinId="7"/>
    <cellStyle name="60% - 强调文字颜色 5 2" xfId="121"/>
    <cellStyle name="注释" xfId="122" builtinId="10"/>
    <cellStyle name="解释性文本 2 2" xfId="123"/>
    <cellStyle name="标题 4 2 2" xfId="124"/>
    <cellStyle name="标题" xfId="125" builtinId="15"/>
    <cellStyle name="警告文本" xfId="126" builtinId="11"/>
    <cellStyle name="20% - 强调文字颜色 6" xfId="127" builtinId="50"/>
    <cellStyle name="40% - 强调文字颜色 5" xfId="128" builtinId="47"/>
    <cellStyle name="强调文字颜色 5" xfId="129" builtinId="45"/>
    <cellStyle name="计算 2 2" xfId="130"/>
    <cellStyle name="强调文字颜色 6" xfId="131" builtinId="49"/>
    <cellStyle name="40% - 强调文字颜色 6" xfId="132" builtinId="51"/>
    <cellStyle name="好 2 2" xfId="133"/>
    <cellStyle name="千位分隔[0]" xfId="134" builtinId="6"/>
    <cellStyle name="常规 2" xfId="135"/>
    <cellStyle name="标题 2" xfId="136" builtinId="17"/>
    <cellStyle name="60% - 强调文字颜色 4 2" xfId="137"/>
    <cellStyle name="20% - 强调文字颜色 2 2 2" xfId="138"/>
    <cellStyle name="20% - 强调文字颜色 1 2" xfId="139"/>
    <cellStyle name="链接单元格" xfId="140" builtinId="2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topLeftCell="A11" workbookViewId="0">
      <selection activeCell="N6" sqref="N6"/>
    </sheetView>
  </sheetViews>
  <sheetFormatPr defaultColWidth="9" defaultRowHeight="25" customHeight="true"/>
  <cols>
    <col min="1" max="2" width="9" style="1"/>
    <col min="3" max="3" width="16.3733333333333" style="1" customWidth="true"/>
    <col min="4" max="5" width="11" style="1" customWidth="true"/>
    <col min="6" max="8" width="11" style="2" customWidth="true"/>
    <col min="9" max="9" width="11" style="1" customWidth="true"/>
    <col min="10" max="16384" width="9" style="1"/>
  </cols>
  <sheetData>
    <row r="1" ht="44" customHeight="true" spans="1:10">
      <c r="A1" s="3" t="s">
        <v>0</v>
      </c>
      <c r="B1" s="3"/>
      <c r="C1" s="3"/>
      <c r="D1" s="3"/>
      <c r="E1" s="3"/>
      <c r="F1" s="10"/>
      <c r="G1" s="10"/>
      <c r="H1" s="10"/>
      <c r="I1" s="3"/>
      <c r="J1" s="3"/>
    </row>
    <row r="2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11" t="s">
        <v>5</v>
      </c>
      <c r="F2" s="12" t="s">
        <v>6</v>
      </c>
      <c r="G2" s="12" t="s">
        <v>7</v>
      </c>
      <c r="H2" s="12" t="s">
        <v>8</v>
      </c>
      <c r="I2" s="11" t="s">
        <v>9</v>
      </c>
      <c r="J2" s="15" t="s">
        <v>10</v>
      </c>
    </row>
    <row r="3" customHeight="true" spans="1:10">
      <c r="A3" s="5" t="s">
        <v>11</v>
      </c>
      <c r="B3" s="6" t="s">
        <v>12</v>
      </c>
      <c r="C3" s="5" t="s">
        <v>13</v>
      </c>
      <c r="D3" s="5">
        <v>85.1</v>
      </c>
      <c r="E3" s="13">
        <f t="shared" ref="E3:E65" si="0">D3*0.6</f>
        <v>51.06</v>
      </c>
      <c r="F3" s="14">
        <v>81.94</v>
      </c>
      <c r="G3" s="14">
        <f t="shared" ref="G3:G65" si="1">F3*0.4</f>
        <v>32.776</v>
      </c>
      <c r="H3" s="14">
        <f t="shared" ref="H3:H65" si="2">E3+G3</f>
        <v>83.836</v>
      </c>
      <c r="I3" s="16">
        <v>1</v>
      </c>
      <c r="J3" s="17" t="s">
        <v>14</v>
      </c>
    </row>
    <row r="4" customHeight="true" spans="1:10">
      <c r="A4" s="5" t="s">
        <v>15</v>
      </c>
      <c r="B4" s="6" t="s">
        <v>16</v>
      </c>
      <c r="C4" s="5" t="s">
        <v>17</v>
      </c>
      <c r="D4" s="5">
        <v>83</v>
      </c>
      <c r="E4" s="13">
        <f t="shared" si="0"/>
        <v>49.8</v>
      </c>
      <c r="F4" s="14">
        <v>77.18</v>
      </c>
      <c r="G4" s="14">
        <f t="shared" si="1"/>
        <v>30.872</v>
      </c>
      <c r="H4" s="14">
        <f t="shared" si="2"/>
        <v>80.672</v>
      </c>
      <c r="I4" s="16">
        <v>2</v>
      </c>
      <c r="J4" s="17" t="s">
        <v>14</v>
      </c>
    </row>
    <row r="5" customHeight="true" spans="1:10">
      <c r="A5" s="5" t="s">
        <v>18</v>
      </c>
      <c r="B5" s="6" t="s">
        <v>16</v>
      </c>
      <c r="C5" s="5" t="s">
        <v>19</v>
      </c>
      <c r="D5" s="5">
        <v>76.9</v>
      </c>
      <c r="E5" s="13">
        <f t="shared" si="0"/>
        <v>46.14</v>
      </c>
      <c r="F5" s="14">
        <v>80.6</v>
      </c>
      <c r="G5" s="14">
        <f t="shared" si="1"/>
        <v>32.24</v>
      </c>
      <c r="H5" s="14">
        <f t="shared" si="2"/>
        <v>78.38</v>
      </c>
      <c r="I5" s="16">
        <v>3</v>
      </c>
      <c r="J5" s="17" t="s">
        <v>14</v>
      </c>
    </row>
    <row r="6" customHeight="true" spans="1:10">
      <c r="A6" s="5" t="s">
        <v>20</v>
      </c>
      <c r="B6" s="6" t="s">
        <v>16</v>
      </c>
      <c r="C6" s="5" t="s">
        <v>21</v>
      </c>
      <c r="D6" s="5">
        <v>72.8</v>
      </c>
      <c r="E6" s="13">
        <f t="shared" si="0"/>
        <v>43.68</v>
      </c>
      <c r="F6" s="14">
        <v>83.3</v>
      </c>
      <c r="G6" s="14">
        <f t="shared" si="1"/>
        <v>33.32</v>
      </c>
      <c r="H6" s="14">
        <f t="shared" si="2"/>
        <v>77</v>
      </c>
      <c r="I6" s="16">
        <v>4</v>
      </c>
      <c r="J6" s="17" t="s">
        <v>14</v>
      </c>
    </row>
    <row r="7" customHeight="true" spans="1:10">
      <c r="A7" s="5" t="s">
        <v>22</v>
      </c>
      <c r="B7" s="6" t="s">
        <v>16</v>
      </c>
      <c r="C7" s="5" t="s">
        <v>23</v>
      </c>
      <c r="D7" s="5">
        <v>74.4</v>
      </c>
      <c r="E7" s="13">
        <f t="shared" si="0"/>
        <v>44.64</v>
      </c>
      <c r="F7" s="14">
        <v>80.78</v>
      </c>
      <c r="G7" s="14">
        <f t="shared" si="1"/>
        <v>32.312</v>
      </c>
      <c r="H7" s="14">
        <f t="shared" si="2"/>
        <v>76.952</v>
      </c>
      <c r="I7" s="16">
        <v>5</v>
      </c>
      <c r="J7" s="17" t="s">
        <v>14</v>
      </c>
    </row>
    <row r="8" customHeight="true" spans="1:10">
      <c r="A8" s="5" t="s">
        <v>24</v>
      </c>
      <c r="B8" s="6" t="s">
        <v>16</v>
      </c>
      <c r="C8" s="5" t="s">
        <v>25</v>
      </c>
      <c r="D8" s="5">
        <v>73.4</v>
      </c>
      <c r="E8" s="13">
        <f t="shared" si="0"/>
        <v>44.04</v>
      </c>
      <c r="F8" s="14">
        <v>81</v>
      </c>
      <c r="G8" s="14">
        <f t="shared" si="1"/>
        <v>32.4</v>
      </c>
      <c r="H8" s="14">
        <f t="shared" si="2"/>
        <v>76.44</v>
      </c>
      <c r="I8" s="16">
        <v>6</v>
      </c>
      <c r="J8" s="17" t="s">
        <v>14</v>
      </c>
    </row>
    <row r="9" customHeight="true" spans="1:10">
      <c r="A9" s="5" t="s">
        <v>26</v>
      </c>
      <c r="B9" s="6" t="s">
        <v>12</v>
      </c>
      <c r="C9" s="5" t="s">
        <v>27</v>
      </c>
      <c r="D9" s="5">
        <v>74.1</v>
      </c>
      <c r="E9" s="13">
        <f t="shared" si="0"/>
        <v>44.46</v>
      </c>
      <c r="F9" s="14">
        <v>79.78</v>
      </c>
      <c r="G9" s="14">
        <f t="shared" si="1"/>
        <v>31.912</v>
      </c>
      <c r="H9" s="14">
        <f t="shared" si="2"/>
        <v>76.372</v>
      </c>
      <c r="I9" s="16">
        <v>7</v>
      </c>
      <c r="J9" s="17" t="s">
        <v>14</v>
      </c>
    </row>
    <row r="10" customHeight="true" spans="1:10">
      <c r="A10" s="5" t="s">
        <v>28</v>
      </c>
      <c r="B10" s="7" t="s">
        <v>12</v>
      </c>
      <c r="C10" s="5" t="s">
        <v>29</v>
      </c>
      <c r="D10" s="5">
        <v>72.4</v>
      </c>
      <c r="E10" s="13">
        <f t="shared" si="0"/>
        <v>43.44</v>
      </c>
      <c r="F10" s="14">
        <v>82.26</v>
      </c>
      <c r="G10" s="14">
        <f t="shared" si="1"/>
        <v>32.904</v>
      </c>
      <c r="H10" s="14">
        <f t="shared" si="2"/>
        <v>76.344</v>
      </c>
      <c r="I10" s="16">
        <v>8</v>
      </c>
      <c r="J10" s="17" t="s">
        <v>14</v>
      </c>
    </row>
    <row r="11" customHeight="true" spans="1:10">
      <c r="A11" s="5" t="s">
        <v>30</v>
      </c>
      <c r="B11" s="6" t="s">
        <v>16</v>
      </c>
      <c r="C11" s="5" t="s">
        <v>31</v>
      </c>
      <c r="D11" s="5">
        <v>71.7</v>
      </c>
      <c r="E11" s="13">
        <f t="shared" si="0"/>
        <v>43.02</v>
      </c>
      <c r="F11" s="14">
        <v>81.72</v>
      </c>
      <c r="G11" s="14">
        <f t="shared" si="1"/>
        <v>32.688</v>
      </c>
      <c r="H11" s="14">
        <f t="shared" si="2"/>
        <v>75.708</v>
      </c>
      <c r="I11" s="16">
        <v>9</v>
      </c>
      <c r="J11" s="17" t="s">
        <v>14</v>
      </c>
    </row>
    <row r="12" customHeight="true" spans="1:10">
      <c r="A12" s="5" t="s">
        <v>32</v>
      </c>
      <c r="B12" s="6" t="s">
        <v>16</v>
      </c>
      <c r="C12" s="5" t="s">
        <v>33</v>
      </c>
      <c r="D12" s="5">
        <v>72.7</v>
      </c>
      <c r="E12" s="13">
        <f t="shared" si="0"/>
        <v>43.62</v>
      </c>
      <c r="F12" s="14">
        <v>79.7</v>
      </c>
      <c r="G12" s="14">
        <f t="shared" si="1"/>
        <v>31.88</v>
      </c>
      <c r="H12" s="14">
        <f t="shared" si="2"/>
        <v>75.5</v>
      </c>
      <c r="I12" s="16">
        <v>10</v>
      </c>
      <c r="J12" s="17" t="s">
        <v>14</v>
      </c>
    </row>
    <row r="13" customHeight="true" spans="1:10">
      <c r="A13" s="5" t="s">
        <v>34</v>
      </c>
      <c r="B13" s="6" t="s">
        <v>12</v>
      </c>
      <c r="C13" s="5" t="s">
        <v>35</v>
      </c>
      <c r="D13" s="5">
        <v>70.3</v>
      </c>
      <c r="E13" s="13">
        <f t="shared" si="0"/>
        <v>42.18</v>
      </c>
      <c r="F13" s="14">
        <v>82.16</v>
      </c>
      <c r="G13" s="14">
        <f t="shared" si="1"/>
        <v>32.864</v>
      </c>
      <c r="H13" s="14">
        <f t="shared" si="2"/>
        <v>75.044</v>
      </c>
      <c r="I13" s="16">
        <v>11</v>
      </c>
      <c r="J13" s="17" t="s">
        <v>14</v>
      </c>
    </row>
    <row r="14" customHeight="true" spans="1:10">
      <c r="A14" s="5" t="s">
        <v>36</v>
      </c>
      <c r="B14" s="6" t="s">
        <v>12</v>
      </c>
      <c r="C14" s="5" t="s">
        <v>37</v>
      </c>
      <c r="D14" s="5">
        <v>69.3</v>
      </c>
      <c r="E14" s="13">
        <f t="shared" si="0"/>
        <v>41.58</v>
      </c>
      <c r="F14" s="14">
        <v>82.02</v>
      </c>
      <c r="G14" s="14">
        <f t="shared" si="1"/>
        <v>32.808</v>
      </c>
      <c r="H14" s="14">
        <f t="shared" si="2"/>
        <v>74.388</v>
      </c>
      <c r="I14" s="16">
        <v>12</v>
      </c>
      <c r="J14" s="17" t="s">
        <v>14</v>
      </c>
    </row>
    <row r="15" customHeight="true" spans="1:10">
      <c r="A15" s="5" t="s">
        <v>38</v>
      </c>
      <c r="B15" s="6" t="s">
        <v>16</v>
      </c>
      <c r="C15" s="5" t="s">
        <v>39</v>
      </c>
      <c r="D15" s="5">
        <v>69.5</v>
      </c>
      <c r="E15" s="13">
        <f t="shared" si="0"/>
        <v>41.7</v>
      </c>
      <c r="F15" s="14">
        <v>81.54</v>
      </c>
      <c r="G15" s="14">
        <f t="shared" si="1"/>
        <v>32.616</v>
      </c>
      <c r="H15" s="14">
        <f t="shared" si="2"/>
        <v>74.316</v>
      </c>
      <c r="I15" s="16">
        <v>13</v>
      </c>
      <c r="J15" s="17" t="s">
        <v>14</v>
      </c>
    </row>
    <row r="16" customHeight="true" spans="1:10">
      <c r="A16" s="5" t="s">
        <v>40</v>
      </c>
      <c r="B16" s="8" t="s">
        <v>12</v>
      </c>
      <c r="C16" s="5" t="s">
        <v>41</v>
      </c>
      <c r="D16" s="5">
        <v>69.2</v>
      </c>
      <c r="E16" s="13">
        <f t="shared" si="0"/>
        <v>41.52</v>
      </c>
      <c r="F16" s="14">
        <v>81.14</v>
      </c>
      <c r="G16" s="14">
        <f t="shared" si="1"/>
        <v>32.456</v>
      </c>
      <c r="H16" s="14">
        <f t="shared" si="2"/>
        <v>73.976</v>
      </c>
      <c r="I16" s="16">
        <v>14</v>
      </c>
      <c r="J16" s="17" t="s">
        <v>14</v>
      </c>
    </row>
    <row r="17" customHeight="true" spans="1:10">
      <c r="A17" s="5" t="s">
        <v>42</v>
      </c>
      <c r="B17" s="6" t="s">
        <v>16</v>
      </c>
      <c r="C17" s="5" t="s">
        <v>43</v>
      </c>
      <c r="D17" s="5">
        <v>69.3</v>
      </c>
      <c r="E17" s="13">
        <f t="shared" si="0"/>
        <v>41.58</v>
      </c>
      <c r="F17" s="14">
        <v>80.68</v>
      </c>
      <c r="G17" s="14">
        <f t="shared" si="1"/>
        <v>32.272</v>
      </c>
      <c r="H17" s="14">
        <f t="shared" si="2"/>
        <v>73.852</v>
      </c>
      <c r="I17" s="16">
        <v>15</v>
      </c>
      <c r="J17" s="17" t="s">
        <v>14</v>
      </c>
    </row>
    <row r="18" customHeight="true" spans="1:10">
      <c r="A18" s="5" t="s">
        <v>44</v>
      </c>
      <c r="B18" s="6" t="s">
        <v>12</v>
      </c>
      <c r="C18" s="5" t="s">
        <v>45</v>
      </c>
      <c r="D18" s="5">
        <v>68.9</v>
      </c>
      <c r="E18" s="13">
        <f t="shared" si="0"/>
        <v>41.34</v>
      </c>
      <c r="F18" s="14">
        <v>80.96</v>
      </c>
      <c r="G18" s="14">
        <f t="shared" si="1"/>
        <v>32.384</v>
      </c>
      <c r="H18" s="14">
        <f t="shared" si="2"/>
        <v>73.724</v>
      </c>
      <c r="I18" s="16">
        <v>16</v>
      </c>
      <c r="J18" s="17" t="s">
        <v>14</v>
      </c>
    </row>
    <row r="19" customHeight="true" spans="1:10">
      <c r="A19" s="5" t="s">
        <v>46</v>
      </c>
      <c r="B19" s="6" t="s">
        <v>12</v>
      </c>
      <c r="C19" s="5" t="s">
        <v>47</v>
      </c>
      <c r="D19" s="5">
        <v>68.2</v>
      </c>
      <c r="E19" s="13">
        <f t="shared" si="0"/>
        <v>40.92</v>
      </c>
      <c r="F19" s="14">
        <v>81.86</v>
      </c>
      <c r="G19" s="14">
        <f t="shared" si="1"/>
        <v>32.744</v>
      </c>
      <c r="H19" s="14">
        <f t="shared" si="2"/>
        <v>73.664</v>
      </c>
      <c r="I19" s="16">
        <v>17</v>
      </c>
      <c r="J19" s="17" t="s">
        <v>14</v>
      </c>
    </row>
    <row r="20" customHeight="true" spans="1:10">
      <c r="A20" s="5" t="s">
        <v>48</v>
      </c>
      <c r="B20" s="6" t="s">
        <v>16</v>
      </c>
      <c r="C20" s="5" t="s">
        <v>49</v>
      </c>
      <c r="D20" s="5">
        <v>67.6</v>
      </c>
      <c r="E20" s="13">
        <f t="shared" si="0"/>
        <v>40.56</v>
      </c>
      <c r="F20" s="14">
        <v>82.2</v>
      </c>
      <c r="G20" s="14">
        <f t="shared" si="1"/>
        <v>32.88</v>
      </c>
      <c r="H20" s="14">
        <f t="shared" si="2"/>
        <v>73.44</v>
      </c>
      <c r="I20" s="16">
        <v>18</v>
      </c>
      <c r="J20" s="17" t="s">
        <v>14</v>
      </c>
    </row>
    <row r="21" customHeight="true" spans="1:10">
      <c r="A21" s="5" t="s">
        <v>50</v>
      </c>
      <c r="B21" s="6" t="s">
        <v>16</v>
      </c>
      <c r="C21" s="5" t="s">
        <v>51</v>
      </c>
      <c r="D21" s="5">
        <v>71</v>
      </c>
      <c r="E21" s="13">
        <f t="shared" si="0"/>
        <v>42.6</v>
      </c>
      <c r="F21" s="14">
        <v>76.76</v>
      </c>
      <c r="G21" s="14">
        <f t="shared" si="1"/>
        <v>30.704</v>
      </c>
      <c r="H21" s="14">
        <f t="shared" si="2"/>
        <v>73.304</v>
      </c>
      <c r="I21" s="16">
        <v>19</v>
      </c>
      <c r="J21" s="17" t="s">
        <v>14</v>
      </c>
    </row>
    <row r="22" customHeight="true" spans="1:10">
      <c r="A22" s="5" t="s">
        <v>52</v>
      </c>
      <c r="B22" s="6" t="s">
        <v>16</v>
      </c>
      <c r="C22" s="5" t="s">
        <v>53</v>
      </c>
      <c r="D22" s="5">
        <v>69.1</v>
      </c>
      <c r="E22" s="13">
        <f t="shared" si="0"/>
        <v>41.46</v>
      </c>
      <c r="F22" s="14">
        <v>79.54</v>
      </c>
      <c r="G22" s="14">
        <f t="shared" si="1"/>
        <v>31.816</v>
      </c>
      <c r="H22" s="14">
        <f t="shared" si="2"/>
        <v>73.276</v>
      </c>
      <c r="I22" s="16">
        <v>20</v>
      </c>
      <c r="J22" s="17" t="s">
        <v>14</v>
      </c>
    </row>
    <row r="23" customHeight="true" spans="1:10">
      <c r="A23" s="5" t="s">
        <v>54</v>
      </c>
      <c r="B23" s="8" t="s">
        <v>16</v>
      </c>
      <c r="C23" s="5" t="s">
        <v>55</v>
      </c>
      <c r="D23" s="5">
        <v>66.4</v>
      </c>
      <c r="E23" s="13">
        <f t="shared" si="0"/>
        <v>39.84</v>
      </c>
      <c r="F23" s="14">
        <v>83.48</v>
      </c>
      <c r="G23" s="14">
        <f t="shared" si="1"/>
        <v>33.392</v>
      </c>
      <c r="H23" s="14">
        <f t="shared" si="2"/>
        <v>73.232</v>
      </c>
      <c r="I23" s="16">
        <v>21</v>
      </c>
      <c r="J23" s="17" t="s">
        <v>14</v>
      </c>
    </row>
    <row r="24" customHeight="true" spans="1:10">
      <c r="A24" s="5" t="s">
        <v>56</v>
      </c>
      <c r="B24" s="6" t="s">
        <v>16</v>
      </c>
      <c r="C24" s="5" t="s">
        <v>57</v>
      </c>
      <c r="D24" s="5">
        <v>68.7</v>
      </c>
      <c r="E24" s="13">
        <f t="shared" si="0"/>
        <v>41.22</v>
      </c>
      <c r="F24" s="14">
        <v>79.7</v>
      </c>
      <c r="G24" s="14">
        <f t="shared" si="1"/>
        <v>31.88</v>
      </c>
      <c r="H24" s="14">
        <f t="shared" si="2"/>
        <v>73.1</v>
      </c>
      <c r="I24" s="16">
        <v>22</v>
      </c>
      <c r="J24" s="16"/>
    </row>
    <row r="25" customHeight="true" spans="1:10">
      <c r="A25" s="5" t="s">
        <v>58</v>
      </c>
      <c r="B25" s="6" t="s">
        <v>16</v>
      </c>
      <c r="C25" s="5" t="s">
        <v>59</v>
      </c>
      <c r="D25" s="5">
        <v>67.8</v>
      </c>
      <c r="E25" s="13">
        <f t="shared" si="0"/>
        <v>40.68</v>
      </c>
      <c r="F25" s="14">
        <v>80.84</v>
      </c>
      <c r="G25" s="14">
        <f t="shared" si="1"/>
        <v>32.336</v>
      </c>
      <c r="H25" s="14">
        <f t="shared" si="2"/>
        <v>73.016</v>
      </c>
      <c r="I25" s="16">
        <v>23</v>
      </c>
      <c r="J25" s="16"/>
    </row>
    <row r="26" customHeight="true" spans="1:10">
      <c r="A26" s="5" t="s">
        <v>60</v>
      </c>
      <c r="B26" s="6" t="s">
        <v>16</v>
      </c>
      <c r="C26" s="5" t="s">
        <v>61</v>
      </c>
      <c r="D26" s="5">
        <v>67.6</v>
      </c>
      <c r="E26" s="13">
        <f t="shared" si="0"/>
        <v>40.56</v>
      </c>
      <c r="F26" s="14">
        <v>80.8</v>
      </c>
      <c r="G26" s="14">
        <f t="shared" si="1"/>
        <v>32.32</v>
      </c>
      <c r="H26" s="14">
        <f t="shared" si="2"/>
        <v>72.88</v>
      </c>
      <c r="I26" s="16">
        <v>24</v>
      </c>
      <c r="J26" s="16"/>
    </row>
    <row r="27" customHeight="true" spans="1:10">
      <c r="A27" s="5" t="s">
        <v>62</v>
      </c>
      <c r="B27" s="6" t="s">
        <v>12</v>
      </c>
      <c r="C27" s="5" t="s">
        <v>63</v>
      </c>
      <c r="D27" s="5">
        <v>66.7</v>
      </c>
      <c r="E27" s="13">
        <f t="shared" si="0"/>
        <v>40.02</v>
      </c>
      <c r="F27" s="14">
        <v>81.98</v>
      </c>
      <c r="G27" s="14">
        <f t="shared" si="1"/>
        <v>32.792</v>
      </c>
      <c r="H27" s="14">
        <f t="shared" si="2"/>
        <v>72.812</v>
      </c>
      <c r="I27" s="16">
        <v>25</v>
      </c>
      <c r="J27" s="16"/>
    </row>
    <row r="28" customHeight="true" spans="1:10">
      <c r="A28" s="5" t="s">
        <v>64</v>
      </c>
      <c r="B28" s="6" t="s">
        <v>16</v>
      </c>
      <c r="C28" s="5" t="s">
        <v>65</v>
      </c>
      <c r="D28" s="5">
        <v>67.4</v>
      </c>
      <c r="E28" s="13">
        <f t="shared" si="0"/>
        <v>40.44</v>
      </c>
      <c r="F28" s="14">
        <v>80.76</v>
      </c>
      <c r="G28" s="14">
        <f t="shared" si="1"/>
        <v>32.304</v>
      </c>
      <c r="H28" s="14">
        <f t="shared" si="2"/>
        <v>72.744</v>
      </c>
      <c r="I28" s="16">
        <v>26</v>
      </c>
      <c r="J28" s="16"/>
    </row>
    <row r="29" customHeight="true" spans="1:10">
      <c r="A29" s="5" t="s">
        <v>66</v>
      </c>
      <c r="B29" s="6" t="s">
        <v>12</v>
      </c>
      <c r="C29" s="5" t="s">
        <v>67</v>
      </c>
      <c r="D29" s="5">
        <v>66.4</v>
      </c>
      <c r="E29" s="13">
        <f t="shared" si="0"/>
        <v>39.84</v>
      </c>
      <c r="F29" s="14">
        <v>82.2</v>
      </c>
      <c r="G29" s="14">
        <f t="shared" si="1"/>
        <v>32.88</v>
      </c>
      <c r="H29" s="14">
        <f t="shared" si="2"/>
        <v>72.72</v>
      </c>
      <c r="I29" s="16">
        <v>27</v>
      </c>
      <c r="J29" s="16"/>
    </row>
    <row r="30" customHeight="true" spans="1:10">
      <c r="A30" s="5" t="s">
        <v>68</v>
      </c>
      <c r="B30" s="6" t="s">
        <v>16</v>
      </c>
      <c r="C30" s="5" t="s">
        <v>69</v>
      </c>
      <c r="D30" s="5">
        <v>66.8</v>
      </c>
      <c r="E30" s="13">
        <f t="shared" si="0"/>
        <v>40.08</v>
      </c>
      <c r="F30" s="14">
        <v>80.7</v>
      </c>
      <c r="G30" s="14">
        <f t="shared" si="1"/>
        <v>32.28</v>
      </c>
      <c r="H30" s="14">
        <f t="shared" si="2"/>
        <v>72.36</v>
      </c>
      <c r="I30" s="16">
        <v>28</v>
      </c>
      <c r="J30" s="16"/>
    </row>
    <row r="31" customHeight="true" spans="1:10">
      <c r="A31" s="5" t="s">
        <v>70</v>
      </c>
      <c r="B31" s="6" t="s">
        <v>16</v>
      </c>
      <c r="C31" s="5" t="s">
        <v>71</v>
      </c>
      <c r="D31" s="5">
        <v>66.5</v>
      </c>
      <c r="E31" s="13">
        <f t="shared" si="0"/>
        <v>39.9</v>
      </c>
      <c r="F31" s="14">
        <v>81.08</v>
      </c>
      <c r="G31" s="14">
        <f t="shared" si="1"/>
        <v>32.432</v>
      </c>
      <c r="H31" s="14">
        <f t="shared" si="2"/>
        <v>72.332</v>
      </c>
      <c r="I31" s="16">
        <v>29</v>
      </c>
      <c r="J31" s="16"/>
    </row>
    <row r="32" customHeight="true" spans="1:10">
      <c r="A32" s="5" t="s">
        <v>72</v>
      </c>
      <c r="B32" s="6" t="s">
        <v>16</v>
      </c>
      <c r="C32" s="5" t="s">
        <v>73</v>
      </c>
      <c r="D32" s="5">
        <v>66.7</v>
      </c>
      <c r="E32" s="13">
        <f t="shared" si="0"/>
        <v>40.02</v>
      </c>
      <c r="F32" s="14">
        <v>80.74</v>
      </c>
      <c r="G32" s="14">
        <f t="shared" si="1"/>
        <v>32.296</v>
      </c>
      <c r="H32" s="14">
        <f t="shared" si="2"/>
        <v>72.316</v>
      </c>
      <c r="I32" s="16">
        <v>30</v>
      </c>
      <c r="J32" s="16"/>
    </row>
    <row r="33" customHeight="true" spans="1:10">
      <c r="A33" s="5" t="s">
        <v>74</v>
      </c>
      <c r="B33" s="6" t="s">
        <v>12</v>
      </c>
      <c r="C33" s="5" t="s">
        <v>75</v>
      </c>
      <c r="D33" s="5">
        <v>67.3</v>
      </c>
      <c r="E33" s="13">
        <f t="shared" si="0"/>
        <v>40.38</v>
      </c>
      <c r="F33" s="14">
        <v>79.6</v>
      </c>
      <c r="G33" s="14">
        <f t="shared" si="1"/>
        <v>31.84</v>
      </c>
      <c r="H33" s="14">
        <f t="shared" si="2"/>
        <v>72.22</v>
      </c>
      <c r="I33" s="16">
        <v>31</v>
      </c>
      <c r="J33" s="16"/>
    </row>
    <row r="34" customHeight="true" spans="1:10">
      <c r="A34" s="5" t="s">
        <v>76</v>
      </c>
      <c r="B34" s="6" t="s">
        <v>16</v>
      </c>
      <c r="C34" s="5" t="s">
        <v>77</v>
      </c>
      <c r="D34" s="5">
        <v>66.6</v>
      </c>
      <c r="E34" s="13">
        <f t="shared" si="0"/>
        <v>39.96</v>
      </c>
      <c r="F34" s="14">
        <v>80.44</v>
      </c>
      <c r="G34" s="14">
        <f t="shared" si="1"/>
        <v>32.176</v>
      </c>
      <c r="H34" s="14">
        <f t="shared" si="2"/>
        <v>72.136</v>
      </c>
      <c r="I34" s="16">
        <v>32</v>
      </c>
      <c r="J34" s="16"/>
    </row>
    <row r="35" customHeight="true" spans="1:10">
      <c r="A35" s="5" t="s">
        <v>78</v>
      </c>
      <c r="B35" s="6" t="s">
        <v>16</v>
      </c>
      <c r="C35" s="5" t="s">
        <v>79</v>
      </c>
      <c r="D35" s="5">
        <v>66.9</v>
      </c>
      <c r="E35" s="13">
        <f t="shared" si="0"/>
        <v>40.14</v>
      </c>
      <c r="F35" s="14">
        <v>79.82</v>
      </c>
      <c r="G35" s="14">
        <f t="shared" si="1"/>
        <v>31.928</v>
      </c>
      <c r="H35" s="14">
        <f t="shared" si="2"/>
        <v>72.068</v>
      </c>
      <c r="I35" s="16">
        <v>33</v>
      </c>
      <c r="J35" s="16"/>
    </row>
    <row r="36" customHeight="true" spans="1:10">
      <c r="A36" s="5" t="s">
        <v>80</v>
      </c>
      <c r="B36" s="6" t="s">
        <v>12</v>
      </c>
      <c r="C36" s="5" t="s">
        <v>81</v>
      </c>
      <c r="D36" s="5">
        <v>66</v>
      </c>
      <c r="E36" s="13">
        <f t="shared" si="0"/>
        <v>39.6</v>
      </c>
      <c r="F36" s="14">
        <v>81.14</v>
      </c>
      <c r="G36" s="14">
        <f t="shared" si="1"/>
        <v>32.456</v>
      </c>
      <c r="H36" s="14">
        <f t="shared" si="2"/>
        <v>72.056</v>
      </c>
      <c r="I36" s="16">
        <v>34</v>
      </c>
      <c r="J36" s="16"/>
    </row>
    <row r="37" customHeight="true" spans="1:10">
      <c r="A37" s="5" t="s">
        <v>82</v>
      </c>
      <c r="B37" s="9" t="s">
        <v>12</v>
      </c>
      <c r="C37" s="5" t="s">
        <v>83</v>
      </c>
      <c r="D37" s="5">
        <v>66.1</v>
      </c>
      <c r="E37" s="13">
        <f t="shared" si="0"/>
        <v>39.66</v>
      </c>
      <c r="F37" s="14">
        <v>80.92</v>
      </c>
      <c r="G37" s="14">
        <f t="shared" si="1"/>
        <v>32.368</v>
      </c>
      <c r="H37" s="14">
        <f t="shared" si="2"/>
        <v>72.028</v>
      </c>
      <c r="I37" s="16">
        <v>35</v>
      </c>
      <c r="J37" s="16"/>
    </row>
    <row r="38" customHeight="true" spans="1:10">
      <c r="A38" s="5" t="s">
        <v>84</v>
      </c>
      <c r="B38" s="6" t="s">
        <v>12</v>
      </c>
      <c r="C38" s="5" t="s">
        <v>85</v>
      </c>
      <c r="D38" s="5">
        <v>64.9</v>
      </c>
      <c r="E38" s="13">
        <f t="shared" si="0"/>
        <v>38.94</v>
      </c>
      <c r="F38" s="14">
        <v>82.44</v>
      </c>
      <c r="G38" s="14">
        <f t="shared" si="1"/>
        <v>32.976</v>
      </c>
      <c r="H38" s="14">
        <f t="shared" si="2"/>
        <v>71.916</v>
      </c>
      <c r="I38" s="16">
        <v>36</v>
      </c>
      <c r="J38" s="16"/>
    </row>
    <row r="39" customHeight="true" spans="1:10">
      <c r="A39" s="5" t="s">
        <v>86</v>
      </c>
      <c r="B39" s="6" t="s">
        <v>12</v>
      </c>
      <c r="C39" s="5" t="s">
        <v>87</v>
      </c>
      <c r="D39" s="5">
        <v>66.7</v>
      </c>
      <c r="E39" s="13">
        <f t="shared" si="0"/>
        <v>40.02</v>
      </c>
      <c r="F39" s="14">
        <v>79.68</v>
      </c>
      <c r="G39" s="14">
        <f t="shared" si="1"/>
        <v>31.872</v>
      </c>
      <c r="H39" s="14">
        <f t="shared" si="2"/>
        <v>71.892</v>
      </c>
      <c r="I39" s="16">
        <v>37</v>
      </c>
      <c r="J39" s="16"/>
    </row>
    <row r="40" customHeight="true" spans="1:10">
      <c r="A40" s="5" t="s">
        <v>88</v>
      </c>
      <c r="B40" s="6" t="s">
        <v>12</v>
      </c>
      <c r="C40" s="5" t="s">
        <v>89</v>
      </c>
      <c r="D40" s="5">
        <v>64.7</v>
      </c>
      <c r="E40" s="13">
        <f t="shared" si="0"/>
        <v>38.82</v>
      </c>
      <c r="F40" s="14">
        <v>82.33</v>
      </c>
      <c r="G40" s="14">
        <f t="shared" si="1"/>
        <v>32.932</v>
      </c>
      <c r="H40" s="14">
        <f t="shared" si="2"/>
        <v>71.752</v>
      </c>
      <c r="I40" s="16">
        <v>38</v>
      </c>
      <c r="J40" s="16"/>
    </row>
    <row r="41" customHeight="true" spans="1:10">
      <c r="A41" s="5" t="s">
        <v>90</v>
      </c>
      <c r="B41" s="6" t="s">
        <v>16</v>
      </c>
      <c r="C41" s="5" t="s">
        <v>91</v>
      </c>
      <c r="D41" s="5">
        <v>65.8</v>
      </c>
      <c r="E41" s="13">
        <f t="shared" si="0"/>
        <v>39.48</v>
      </c>
      <c r="F41" s="14">
        <v>80.3</v>
      </c>
      <c r="G41" s="14">
        <f t="shared" si="1"/>
        <v>32.12</v>
      </c>
      <c r="H41" s="14">
        <f t="shared" si="2"/>
        <v>71.6</v>
      </c>
      <c r="I41" s="16">
        <v>39</v>
      </c>
      <c r="J41" s="16"/>
    </row>
    <row r="42" customHeight="true" spans="1:10">
      <c r="A42" s="5" t="s">
        <v>92</v>
      </c>
      <c r="B42" s="6" t="s">
        <v>16</v>
      </c>
      <c r="C42" s="5" t="s">
        <v>93</v>
      </c>
      <c r="D42" s="5">
        <v>66.8</v>
      </c>
      <c r="E42" s="13">
        <f t="shared" si="0"/>
        <v>40.08</v>
      </c>
      <c r="F42" s="14">
        <v>78.6</v>
      </c>
      <c r="G42" s="14">
        <f t="shared" si="1"/>
        <v>31.44</v>
      </c>
      <c r="H42" s="14">
        <f t="shared" si="2"/>
        <v>71.52</v>
      </c>
      <c r="I42" s="16">
        <v>40</v>
      </c>
      <c r="J42" s="16"/>
    </row>
    <row r="43" customHeight="true" spans="1:10">
      <c r="A43" s="5" t="s">
        <v>94</v>
      </c>
      <c r="B43" s="6" t="s">
        <v>16</v>
      </c>
      <c r="C43" s="5" t="s">
        <v>95</v>
      </c>
      <c r="D43" s="5">
        <v>65.7</v>
      </c>
      <c r="E43" s="13">
        <f t="shared" si="0"/>
        <v>39.42</v>
      </c>
      <c r="F43" s="14">
        <v>80.24</v>
      </c>
      <c r="G43" s="14">
        <f t="shared" si="1"/>
        <v>32.096</v>
      </c>
      <c r="H43" s="14">
        <f t="shared" si="2"/>
        <v>71.516</v>
      </c>
      <c r="I43" s="16">
        <v>41</v>
      </c>
      <c r="J43" s="16"/>
    </row>
    <row r="44" customHeight="true" spans="1:10">
      <c r="A44" s="5" t="s">
        <v>96</v>
      </c>
      <c r="B44" s="6" t="s">
        <v>12</v>
      </c>
      <c r="C44" s="5" t="s">
        <v>97</v>
      </c>
      <c r="D44" s="5">
        <v>66.5</v>
      </c>
      <c r="E44" s="13">
        <f t="shared" si="0"/>
        <v>39.9</v>
      </c>
      <c r="F44" s="14">
        <v>78.96</v>
      </c>
      <c r="G44" s="14">
        <f t="shared" si="1"/>
        <v>31.584</v>
      </c>
      <c r="H44" s="14">
        <f t="shared" si="2"/>
        <v>71.484</v>
      </c>
      <c r="I44" s="16">
        <v>42</v>
      </c>
      <c r="J44" s="16"/>
    </row>
    <row r="45" customHeight="true" spans="1:10">
      <c r="A45" s="5" t="s">
        <v>98</v>
      </c>
      <c r="B45" s="6" t="s">
        <v>12</v>
      </c>
      <c r="C45" s="5" t="s">
        <v>99</v>
      </c>
      <c r="D45" s="5">
        <v>65.4</v>
      </c>
      <c r="E45" s="13">
        <f t="shared" si="0"/>
        <v>39.24</v>
      </c>
      <c r="F45" s="14">
        <v>80.48</v>
      </c>
      <c r="G45" s="14">
        <f t="shared" si="1"/>
        <v>32.192</v>
      </c>
      <c r="H45" s="14">
        <f t="shared" si="2"/>
        <v>71.432</v>
      </c>
      <c r="I45" s="16">
        <v>43</v>
      </c>
      <c r="J45" s="16"/>
    </row>
    <row r="46" customHeight="true" spans="1:10">
      <c r="A46" s="5" t="s">
        <v>100</v>
      </c>
      <c r="B46" s="6" t="s">
        <v>12</v>
      </c>
      <c r="C46" s="5" t="s">
        <v>101</v>
      </c>
      <c r="D46" s="5">
        <v>64.5</v>
      </c>
      <c r="E46" s="13">
        <f t="shared" si="0"/>
        <v>38.7</v>
      </c>
      <c r="F46" s="14">
        <v>81.78</v>
      </c>
      <c r="G46" s="14">
        <f t="shared" si="1"/>
        <v>32.712</v>
      </c>
      <c r="H46" s="14">
        <f t="shared" si="2"/>
        <v>71.412</v>
      </c>
      <c r="I46" s="16">
        <v>44</v>
      </c>
      <c r="J46" s="16"/>
    </row>
    <row r="47" customHeight="true" spans="1:10">
      <c r="A47" s="5" t="s">
        <v>102</v>
      </c>
      <c r="B47" s="6" t="s">
        <v>16</v>
      </c>
      <c r="C47" s="5" t="s">
        <v>103</v>
      </c>
      <c r="D47" s="5">
        <v>65.3</v>
      </c>
      <c r="E47" s="13">
        <f t="shared" si="0"/>
        <v>39.18</v>
      </c>
      <c r="F47" s="14">
        <v>80.48</v>
      </c>
      <c r="G47" s="14">
        <f t="shared" si="1"/>
        <v>32.192</v>
      </c>
      <c r="H47" s="14">
        <f t="shared" si="2"/>
        <v>71.372</v>
      </c>
      <c r="I47" s="16">
        <v>45</v>
      </c>
      <c r="J47" s="16"/>
    </row>
    <row r="48" customHeight="true" spans="1:10">
      <c r="A48" s="5" t="s">
        <v>104</v>
      </c>
      <c r="B48" s="6" t="s">
        <v>16</v>
      </c>
      <c r="C48" s="5" t="s">
        <v>105</v>
      </c>
      <c r="D48" s="5">
        <v>66.7</v>
      </c>
      <c r="E48" s="13">
        <f t="shared" si="0"/>
        <v>40.02</v>
      </c>
      <c r="F48" s="14">
        <v>78.32</v>
      </c>
      <c r="G48" s="14">
        <f t="shared" si="1"/>
        <v>31.328</v>
      </c>
      <c r="H48" s="14">
        <f t="shared" si="2"/>
        <v>71.348</v>
      </c>
      <c r="I48" s="16">
        <v>46</v>
      </c>
      <c r="J48" s="16"/>
    </row>
    <row r="49" customHeight="true" spans="1:10">
      <c r="A49" s="5" t="s">
        <v>106</v>
      </c>
      <c r="B49" s="6" t="s">
        <v>16</v>
      </c>
      <c r="C49" s="5" t="s">
        <v>107</v>
      </c>
      <c r="D49" s="5">
        <v>64.6</v>
      </c>
      <c r="E49" s="13">
        <f t="shared" si="0"/>
        <v>38.76</v>
      </c>
      <c r="F49" s="14">
        <v>80.88</v>
      </c>
      <c r="G49" s="14">
        <f t="shared" si="1"/>
        <v>32.352</v>
      </c>
      <c r="H49" s="14">
        <f t="shared" si="2"/>
        <v>71.112</v>
      </c>
      <c r="I49" s="16">
        <v>47</v>
      </c>
      <c r="J49" s="16"/>
    </row>
    <row r="50" customHeight="true" spans="1:10">
      <c r="A50" s="5" t="s">
        <v>108</v>
      </c>
      <c r="B50" s="6" t="s">
        <v>12</v>
      </c>
      <c r="C50" s="5" t="s">
        <v>109</v>
      </c>
      <c r="D50" s="5">
        <v>65.1</v>
      </c>
      <c r="E50" s="13">
        <f t="shared" si="0"/>
        <v>39.06</v>
      </c>
      <c r="F50" s="14">
        <v>80.02</v>
      </c>
      <c r="G50" s="14">
        <f t="shared" si="1"/>
        <v>32.008</v>
      </c>
      <c r="H50" s="14">
        <f t="shared" si="2"/>
        <v>71.068</v>
      </c>
      <c r="I50" s="16">
        <v>48</v>
      </c>
      <c r="J50" s="16"/>
    </row>
    <row r="51" customHeight="true" spans="1:10">
      <c r="A51" s="5" t="s">
        <v>110</v>
      </c>
      <c r="B51" s="6" t="s">
        <v>16</v>
      </c>
      <c r="C51" s="5" t="s">
        <v>111</v>
      </c>
      <c r="D51" s="5">
        <v>66.5</v>
      </c>
      <c r="E51" s="13">
        <f t="shared" si="0"/>
        <v>39.9</v>
      </c>
      <c r="F51" s="14">
        <v>77.26</v>
      </c>
      <c r="G51" s="14">
        <f t="shared" si="1"/>
        <v>30.904</v>
      </c>
      <c r="H51" s="14">
        <f t="shared" si="2"/>
        <v>70.804</v>
      </c>
      <c r="I51" s="16">
        <v>49</v>
      </c>
      <c r="J51" s="16"/>
    </row>
    <row r="52" customHeight="true" spans="1:10">
      <c r="A52" s="5" t="s">
        <v>112</v>
      </c>
      <c r="B52" s="6" t="s">
        <v>16</v>
      </c>
      <c r="C52" s="5" t="s">
        <v>113</v>
      </c>
      <c r="D52" s="5">
        <v>64.1</v>
      </c>
      <c r="E52" s="13">
        <f t="shared" si="0"/>
        <v>38.46</v>
      </c>
      <c r="F52" s="14">
        <v>80.84</v>
      </c>
      <c r="G52" s="14">
        <f t="shared" si="1"/>
        <v>32.336</v>
      </c>
      <c r="H52" s="14">
        <f t="shared" si="2"/>
        <v>70.796</v>
      </c>
      <c r="I52" s="16">
        <v>49</v>
      </c>
      <c r="J52" s="16"/>
    </row>
    <row r="53" customHeight="true" spans="1:10">
      <c r="A53" s="5" t="s">
        <v>114</v>
      </c>
      <c r="B53" s="6" t="s">
        <v>16</v>
      </c>
      <c r="C53" s="5" t="s">
        <v>115</v>
      </c>
      <c r="D53" s="5">
        <v>65.3</v>
      </c>
      <c r="E53" s="13">
        <f t="shared" si="0"/>
        <v>39.18</v>
      </c>
      <c r="F53" s="14">
        <v>78.68</v>
      </c>
      <c r="G53" s="14">
        <f t="shared" si="1"/>
        <v>31.472</v>
      </c>
      <c r="H53" s="14">
        <f t="shared" si="2"/>
        <v>70.652</v>
      </c>
      <c r="I53" s="16">
        <v>51</v>
      </c>
      <c r="J53" s="16"/>
    </row>
    <row r="54" customHeight="true" spans="1:10">
      <c r="A54" s="5" t="s">
        <v>116</v>
      </c>
      <c r="B54" s="6" t="s">
        <v>16</v>
      </c>
      <c r="C54" s="5" t="s">
        <v>117</v>
      </c>
      <c r="D54" s="5">
        <v>63.9</v>
      </c>
      <c r="E54" s="13">
        <f t="shared" si="0"/>
        <v>38.34</v>
      </c>
      <c r="F54" s="14">
        <v>80.78</v>
      </c>
      <c r="G54" s="14">
        <f t="shared" si="1"/>
        <v>32.312</v>
      </c>
      <c r="H54" s="14">
        <f t="shared" si="2"/>
        <v>70.652</v>
      </c>
      <c r="I54" s="16">
        <v>51</v>
      </c>
      <c r="J54" s="16"/>
    </row>
    <row r="55" customHeight="true" spans="1:10">
      <c r="A55" s="5" t="s">
        <v>118</v>
      </c>
      <c r="B55" s="6" t="s">
        <v>16</v>
      </c>
      <c r="C55" s="5" t="s">
        <v>119</v>
      </c>
      <c r="D55" s="5">
        <v>63.5</v>
      </c>
      <c r="E55" s="13">
        <f t="shared" si="0"/>
        <v>38.1</v>
      </c>
      <c r="F55" s="14">
        <v>80.12</v>
      </c>
      <c r="G55" s="14">
        <f t="shared" si="1"/>
        <v>32.048</v>
      </c>
      <c r="H55" s="14">
        <f t="shared" si="2"/>
        <v>70.148</v>
      </c>
      <c r="I55" s="16">
        <v>53</v>
      </c>
      <c r="J55" s="16"/>
    </row>
    <row r="56" customHeight="true" spans="1:10">
      <c r="A56" s="5" t="s">
        <v>120</v>
      </c>
      <c r="B56" s="6" t="s">
        <v>16</v>
      </c>
      <c r="C56" s="5" t="s">
        <v>121</v>
      </c>
      <c r="D56" s="5">
        <v>64.6</v>
      </c>
      <c r="E56" s="13">
        <f t="shared" si="0"/>
        <v>38.76</v>
      </c>
      <c r="F56" s="14">
        <v>77.96</v>
      </c>
      <c r="G56" s="14">
        <f t="shared" si="1"/>
        <v>31.184</v>
      </c>
      <c r="H56" s="14">
        <f t="shared" si="2"/>
        <v>69.944</v>
      </c>
      <c r="I56" s="16">
        <v>54</v>
      </c>
      <c r="J56" s="16"/>
    </row>
    <row r="57" customHeight="true" spans="1:10">
      <c r="A57" s="5" t="s">
        <v>122</v>
      </c>
      <c r="B57" s="6" t="s">
        <v>12</v>
      </c>
      <c r="C57" s="5" t="s">
        <v>123</v>
      </c>
      <c r="D57" s="5">
        <v>68.4</v>
      </c>
      <c r="E57" s="13">
        <f t="shared" si="0"/>
        <v>41.04</v>
      </c>
      <c r="F57" s="14">
        <v>0</v>
      </c>
      <c r="G57" s="14">
        <f t="shared" si="1"/>
        <v>0</v>
      </c>
      <c r="H57" s="14">
        <f t="shared" si="2"/>
        <v>41.04</v>
      </c>
      <c r="I57" s="16">
        <v>55</v>
      </c>
      <c r="J57" s="16"/>
    </row>
    <row r="58" customHeight="true" spans="1:10">
      <c r="A58" s="5" t="s">
        <v>124</v>
      </c>
      <c r="B58" s="6" t="s">
        <v>12</v>
      </c>
      <c r="C58" s="5" t="s">
        <v>125</v>
      </c>
      <c r="D58" s="5">
        <v>67.8</v>
      </c>
      <c r="E58" s="13">
        <f t="shared" si="0"/>
        <v>40.68</v>
      </c>
      <c r="F58" s="14">
        <v>0</v>
      </c>
      <c r="G58" s="14">
        <f t="shared" si="1"/>
        <v>0</v>
      </c>
      <c r="H58" s="14">
        <f t="shared" si="2"/>
        <v>40.68</v>
      </c>
      <c r="I58" s="16">
        <v>56</v>
      </c>
      <c r="J58" s="16"/>
    </row>
    <row r="59" customHeight="true" spans="1:10">
      <c r="A59" s="5" t="s">
        <v>126</v>
      </c>
      <c r="B59" s="6" t="s">
        <v>16</v>
      </c>
      <c r="C59" s="5" t="s">
        <v>127</v>
      </c>
      <c r="D59" s="5">
        <v>65.2</v>
      </c>
      <c r="E59" s="13">
        <f t="shared" si="0"/>
        <v>39.12</v>
      </c>
      <c r="F59" s="14">
        <v>0</v>
      </c>
      <c r="G59" s="14">
        <f t="shared" si="1"/>
        <v>0</v>
      </c>
      <c r="H59" s="14">
        <f t="shared" si="2"/>
        <v>39.12</v>
      </c>
      <c r="I59" s="16">
        <v>57</v>
      </c>
      <c r="J59" s="16"/>
    </row>
    <row r="60" customHeight="true" spans="1:10">
      <c r="A60" s="5" t="s">
        <v>128</v>
      </c>
      <c r="B60" s="6" t="s">
        <v>12</v>
      </c>
      <c r="C60" s="5" t="s">
        <v>129</v>
      </c>
      <c r="D60" s="5">
        <v>65.2</v>
      </c>
      <c r="E60" s="13">
        <f t="shared" si="0"/>
        <v>39.12</v>
      </c>
      <c r="F60" s="14">
        <v>0</v>
      </c>
      <c r="G60" s="14">
        <f t="shared" si="1"/>
        <v>0</v>
      </c>
      <c r="H60" s="14">
        <f t="shared" si="2"/>
        <v>39.12</v>
      </c>
      <c r="I60" s="16">
        <v>57</v>
      </c>
      <c r="J60" s="16"/>
    </row>
    <row r="61" customHeight="true" spans="1:10">
      <c r="A61" s="5" t="s">
        <v>130</v>
      </c>
      <c r="B61" s="6" t="s">
        <v>12</v>
      </c>
      <c r="C61" s="5" t="s">
        <v>131</v>
      </c>
      <c r="D61" s="5">
        <v>64.6</v>
      </c>
      <c r="E61" s="13">
        <f t="shared" si="0"/>
        <v>38.76</v>
      </c>
      <c r="F61" s="14">
        <v>0</v>
      </c>
      <c r="G61" s="14">
        <f t="shared" si="1"/>
        <v>0</v>
      </c>
      <c r="H61" s="14">
        <f t="shared" si="2"/>
        <v>38.76</v>
      </c>
      <c r="I61" s="16">
        <v>59</v>
      </c>
      <c r="J61" s="16"/>
    </row>
    <row r="62" customHeight="true" spans="1:10">
      <c r="A62" s="5" t="s">
        <v>132</v>
      </c>
      <c r="B62" s="6" t="s">
        <v>12</v>
      </c>
      <c r="C62" s="5" t="s">
        <v>133</v>
      </c>
      <c r="D62" s="5">
        <v>64.1</v>
      </c>
      <c r="E62" s="13">
        <f t="shared" si="0"/>
        <v>38.46</v>
      </c>
      <c r="F62" s="14">
        <v>0</v>
      </c>
      <c r="G62" s="14">
        <f t="shared" si="1"/>
        <v>0</v>
      </c>
      <c r="H62" s="14">
        <f t="shared" si="2"/>
        <v>38.46</v>
      </c>
      <c r="I62" s="16">
        <v>60</v>
      </c>
      <c r="J62" s="16"/>
    </row>
    <row r="63" customHeight="true" spans="1:10">
      <c r="A63" s="5" t="s">
        <v>134</v>
      </c>
      <c r="B63" s="6" t="s">
        <v>16</v>
      </c>
      <c r="C63" s="5" t="s">
        <v>135</v>
      </c>
      <c r="D63" s="5">
        <v>63.8</v>
      </c>
      <c r="E63" s="13">
        <f t="shared" si="0"/>
        <v>38.28</v>
      </c>
      <c r="F63" s="14">
        <v>0</v>
      </c>
      <c r="G63" s="14">
        <f t="shared" si="1"/>
        <v>0</v>
      </c>
      <c r="H63" s="14">
        <f t="shared" si="2"/>
        <v>38.28</v>
      </c>
      <c r="I63" s="16">
        <v>61</v>
      </c>
      <c r="J63" s="16"/>
    </row>
    <row r="64" customHeight="true" spans="1:10">
      <c r="A64" s="5" t="s">
        <v>136</v>
      </c>
      <c r="B64" s="6" t="s">
        <v>16</v>
      </c>
      <c r="C64" s="5" t="s">
        <v>137</v>
      </c>
      <c r="D64" s="5">
        <v>63.6</v>
      </c>
      <c r="E64" s="13">
        <f t="shared" si="0"/>
        <v>38.16</v>
      </c>
      <c r="F64" s="14">
        <v>0</v>
      </c>
      <c r="G64" s="14">
        <f t="shared" si="1"/>
        <v>0</v>
      </c>
      <c r="H64" s="14">
        <f t="shared" si="2"/>
        <v>38.16</v>
      </c>
      <c r="I64" s="16">
        <v>62</v>
      </c>
      <c r="J64" s="16"/>
    </row>
    <row r="65" customHeight="true" spans="1:10">
      <c r="A65" s="5" t="s">
        <v>138</v>
      </c>
      <c r="B65" s="6" t="s">
        <v>12</v>
      </c>
      <c r="C65" s="5" t="s">
        <v>139</v>
      </c>
      <c r="D65" s="5">
        <v>63.5</v>
      </c>
      <c r="E65" s="13">
        <f t="shared" si="0"/>
        <v>38.1</v>
      </c>
      <c r="F65" s="14">
        <v>0</v>
      </c>
      <c r="G65" s="14">
        <f t="shared" si="1"/>
        <v>0</v>
      </c>
      <c r="H65" s="14">
        <f t="shared" si="2"/>
        <v>38.1</v>
      </c>
      <c r="I65" s="16">
        <v>63</v>
      </c>
      <c r="J65" s="16"/>
    </row>
  </sheetData>
  <sortState ref="A3:M65">
    <sortCondition ref="H3:H65" descending="true"/>
  </sortState>
  <mergeCells count="1">
    <mergeCell ref="A1:J1"/>
  </mergeCells>
  <printOptions horizontalCentered="true"/>
  <pageMargins left="0.700694444444445" right="0.700694444444445" top="0.751388888888889" bottom="0.751388888888889" header="0.297916666666667" footer="0.297916666666667"/>
  <pageSetup paperSize="9" orientation="landscape" horizontalDpi="600"/>
  <headerFooter>
    <oddFooter>&amp;L主考签字：&amp;C保密组签字：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李渔</cp:lastModifiedBy>
  <dcterms:created xsi:type="dcterms:W3CDTF">2008-09-12T01:22:00Z</dcterms:created>
  <dcterms:modified xsi:type="dcterms:W3CDTF">2022-10-17T10:54:42Z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