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 tabRatio="500"/>
  </bookViews>
  <sheets>
    <sheet name="总成绩单" sheetId="2" r:id="rId1"/>
  </sheets>
  <definedNames>
    <definedName name="_xlnm.Print_Titles" localSheetId="0">总成绩单!$1:$2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<sst xmlns="http://schemas.openxmlformats.org/spreadsheetml/2006/main" count="457" uniqueCount="217">
  <si>
    <t>吉县2024年度引进急需紧缺高层次人才总成绩单</t>
  </si>
  <si>
    <t>姓名</t>
  </si>
  <si>
    <t>性别</t>
  </si>
  <si>
    <t>报考单位</t>
  </si>
  <si>
    <t>报考岗位</t>
  </si>
  <si>
    <t>准考证号</t>
  </si>
  <si>
    <t>笔试成绩</t>
  </si>
  <si>
    <t>60%</t>
  </si>
  <si>
    <t>面试成绩</t>
  </si>
  <si>
    <t>40%</t>
  </si>
  <si>
    <t>综合成绩</t>
  </si>
  <si>
    <t>名次</t>
  </si>
  <si>
    <t>备注</t>
  </si>
  <si>
    <t>郭荣荣</t>
  </si>
  <si>
    <t>女</t>
  </si>
  <si>
    <t>吉县一中</t>
  </si>
  <si>
    <t>岗位1</t>
  </si>
  <si>
    <t>20241130109</t>
  </si>
  <si>
    <t>★</t>
  </si>
  <si>
    <t>赵焰坤</t>
  </si>
  <si>
    <t>男</t>
  </si>
  <si>
    <t>20241130101</t>
  </si>
  <si>
    <t>王娇</t>
  </si>
  <si>
    <t>20241130106</t>
  </si>
  <si>
    <t>李瑶瑶</t>
  </si>
  <si>
    <t>吉县二中</t>
  </si>
  <si>
    <t>岗位2</t>
  </si>
  <si>
    <t>20241130118</t>
  </si>
  <si>
    <t>王伟芳</t>
  </si>
  <si>
    <t>吉县三中</t>
  </si>
  <si>
    <t>岗位3</t>
  </si>
  <si>
    <t>20241130121</t>
  </si>
  <si>
    <t>杨海芳</t>
  </si>
  <si>
    <t>恒安小学</t>
  </si>
  <si>
    <t>岗位4</t>
  </si>
  <si>
    <t>20241130208</t>
  </si>
  <si>
    <t>崔志雄</t>
  </si>
  <si>
    <t>20241130225</t>
  </si>
  <si>
    <t>郭珂吟</t>
  </si>
  <si>
    <t>20241130226</t>
  </si>
  <si>
    <t>乔文娜</t>
  </si>
  <si>
    <t>吉县人民医院</t>
  </si>
  <si>
    <t>岗位5</t>
  </si>
  <si>
    <t>20242266604</t>
  </si>
  <si>
    <t>周莹</t>
  </si>
  <si>
    <t>20242266611</t>
  </si>
  <si>
    <t>缺考</t>
  </si>
  <si>
    <t>房姣</t>
  </si>
  <si>
    <t>警示教育中心</t>
  </si>
  <si>
    <t>岗位7</t>
  </si>
  <si>
    <t>20241130306</t>
  </si>
  <si>
    <t>郭琪</t>
  </si>
  <si>
    <t>20241130301</t>
  </si>
  <si>
    <t>李美霖</t>
  </si>
  <si>
    <t>20241130305</t>
  </si>
  <si>
    <t>张晓彤</t>
  </si>
  <si>
    <t>党校</t>
  </si>
  <si>
    <t>岗位8</t>
  </si>
  <si>
    <t>20241130325</t>
  </si>
  <si>
    <t>邢婧辉</t>
  </si>
  <si>
    <t>20241130323</t>
  </si>
  <si>
    <t>张甜</t>
  </si>
  <si>
    <t>20241130328</t>
  </si>
  <si>
    <t>张晓宇</t>
  </si>
  <si>
    <t>党史研究室</t>
  </si>
  <si>
    <t>岗位9</t>
  </si>
  <si>
    <t>20242266603</t>
  </si>
  <si>
    <t>曹茹</t>
  </si>
  <si>
    <t>20242266608</t>
  </si>
  <si>
    <t>葛丽军</t>
  </si>
  <si>
    <t>20242266610</t>
  </si>
  <si>
    <t>黄文鑫</t>
  </si>
  <si>
    <t>20242266613</t>
  </si>
  <si>
    <t>李林达</t>
  </si>
  <si>
    <t>林业发展中心</t>
  </si>
  <si>
    <t>岗位11</t>
  </si>
  <si>
    <t>20241130416</t>
  </si>
  <si>
    <t>李恩</t>
  </si>
  <si>
    <t>20241130507</t>
  </si>
  <si>
    <t>王欢</t>
  </si>
  <si>
    <t>20241130419</t>
  </si>
  <si>
    <t>刘慧</t>
  </si>
  <si>
    <t>果业服务中心</t>
  </si>
  <si>
    <t>岗位12</t>
  </si>
  <si>
    <t>20241130603</t>
  </si>
  <si>
    <t>刘梦瑶</t>
  </si>
  <si>
    <t>20241130619</t>
  </si>
  <si>
    <t>尉天春</t>
  </si>
  <si>
    <t>20241130605</t>
  </si>
  <si>
    <t>李青云</t>
  </si>
  <si>
    <t>城市管理综合行政
执法队</t>
  </si>
  <si>
    <t>岗位13</t>
  </si>
  <si>
    <t>20241130627</t>
  </si>
  <si>
    <t>孙天瑾</t>
  </si>
  <si>
    <t>20241130626</t>
  </si>
  <si>
    <t>韩端君</t>
  </si>
  <si>
    <t>20241130629</t>
  </si>
  <si>
    <t>陈中中</t>
  </si>
  <si>
    <t>应急管理综合行政
执法大队</t>
  </si>
  <si>
    <t>岗位14</t>
  </si>
  <si>
    <t>20241130710</t>
  </si>
  <si>
    <t>王菲</t>
  </si>
  <si>
    <t>20241130718</t>
  </si>
  <si>
    <t>张倩</t>
  </si>
  <si>
    <t>20241130717</t>
  </si>
  <si>
    <t>张毅琳</t>
  </si>
  <si>
    <t>财政国库支付中心</t>
  </si>
  <si>
    <t>岗位15</t>
  </si>
  <si>
    <t>20241130818</t>
  </si>
  <si>
    <t>杨聪鸿</t>
  </si>
  <si>
    <t>20241130810</t>
  </si>
  <si>
    <t>王蕊</t>
  </si>
  <si>
    <t>20241130815</t>
  </si>
  <si>
    <t>李智</t>
  </si>
  <si>
    <t>项目推进中心</t>
  </si>
  <si>
    <t>岗位16</t>
  </si>
  <si>
    <t>20242266605</t>
  </si>
  <si>
    <t>李炫儒</t>
  </si>
  <si>
    <t>20242266607</t>
  </si>
  <si>
    <t>张博</t>
  </si>
  <si>
    <t>20242266609</t>
  </si>
  <si>
    <t>贾圆芳</t>
  </si>
  <si>
    <t>20242266612</t>
  </si>
  <si>
    <t>薛雅文</t>
  </si>
  <si>
    <t>相关乡镇市场监督管理所</t>
  </si>
  <si>
    <t>岗位17</t>
  </si>
  <si>
    <t>20241130915</t>
  </si>
  <si>
    <t>梁瀚吉</t>
  </si>
  <si>
    <t>20241130904</t>
  </si>
  <si>
    <t>吉哲琳</t>
  </si>
  <si>
    <t>20241130823</t>
  </si>
  <si>
    <t>黄丽</t>
  </si>
  <si>
    <t>20241130913</t>
  </si>
  <si>
    <t>曹群珞</t>
  </si>
  <si>
    <t>20241130921</t>
  </si>
  <si>
    <t>郝卿翔</t>
  </si>
  <si>
    <t>20241130907</t>
  </si>
  <si>
    <t>王磊</t>
  </si>
  <si>
    <t>防震减灾中心</t>
  </si>
  <si>
    <t>岗位18</t>
  </si>
  <si>
    <t>20242266601</t>
  </si>
  <si>
    <t>王伟高</t>
  </si>
  <si>
    <t>20242266602</t>
  </si>
  <si>
    <t>李玮</t>
  </si>
  <si>
    <t>20242266606</t>
  </si>
  <si>
    <t>韩瑞瑞</t>
  </si>
  <si>
    <t>法律援助中心</t>
  </si>
  <si>
    <t>岗位19</t>
  </si>
  <si>
    <t>20241131006</t>
  </si>
  <si>
    <t>张嘉琳</t>
  </si>
  <si>
    <t>20241131003</t>
  </si>
  <si>
    <t>张霄霄</t>
  </si>
  <si>
    <t>文化市场综合行政执法队</t>
  </si>
  <si>
    <t>岗位20</t>
  </si>
  <si>
    <t>20241131009</t>
  </si>
  <si>
    <t>党旭</t>
  </si>
  <si>
    <t>20241131012</t>
  </si>
  <si>
    <t>吕雪莹</t>
  </si>
  <si>
    <t>交通运输综合行政执法队</t>
  </si>
  <si>
    <t>岗位23</t>
  </si>
  <si>
    <t>20241131029</t>
  </si>
  <si>
    <t>宁二伟</t>
  </si>
  <si>
    <t>20241131027</t>
  </si>
  <si>
    <t>张伟</t>
  </si>
  <si>
    <t>20241131024</t>
  </si>
  <si>
    <t>韩乐乐</t>
  </si>
  <si>
    <t>对口开发岗</t>
  </si>
  <si>
    <t>岗位24</t>
  </si>
  <si>
    <t>20241131123</t>
  </si>
  <si>
    <t>梁来卓</t>
  </si>
  <si>
    <t>20241131205</t>
  </si>
  <si>
    <t>冯一硕</t>
  </si>
  <si>
    <t>20241131208</t>
  </si>
  <si>
    <t>王佳琪</t>
  </si>
  <si>
    <t>20241131117</t>
  </si>
  <si>
    <t>李颜宏</t>
  </si>
  <si>
    <t>20241131210</t>
  </si>
  <si>
    <t>王彦臻</t>
  </si>
  <si>
    <t>20241131110</t>
  </si>
  <si>
    <t>闫煜庭</t>
  </si>
  <si>
    <t>岗位25</t>
  </si>
  <si>
    <t>20241131423</t>
  </si>
  <si>
    <t>张东亮</t>
  </si>
  <si>
    <t>20241131222</t>
  </si>
  <si>
    <t>高龙岗</t>
  </si>
  <si>
    <t>20241131214</t>
  </si>
  <si>
    <t>王瑞浩</t>
  </si>
  <si>
    <t>20241131230</t>
  </si>
  <si>
    <t>杨晓雷</t>
  </si>
  <si>
    <t>20241131411</t>
  </si>
  <si>
    <t>马君泽</t>
  </si>
  <si>
    <t>20241131403</t>
  </si>
  <si>
    <t>梁帅</t>
  </si>
  <si>
    <t>20241131318</t>
  </si>
  <si>
    <t>孙哲</t>
  </si>
  <si>
    <t>20241131218</t>
  </si>
  <si>
    <t>田经宇</t>
  </si>
  <si>
    <t>20241131417</t>
  </si>
  <si>
    <t>白莹</t>
  </si>
  <si>
    <t>岗位26</t>
  </si>
  <si>
    <t>20241132024</t>
  </si>
  <si>
    <t>乔云霞</t>
  </si>
  <si>
    <t>20241131807</t>
  </si>
  <si>
    <t>高兴</t>
  </si>
  <si>
    <t>20241131801</t>
  </si>
  <si>
    <t>郭静静</t>
  </si>
  <si>
    <t>20241132113</t>
  </si>
  <si>
    <t>白璐</t>
  </si>
  <si>
    <t>20241131621</t>
  </si>
  <si>
    <t>张荣荣</t>
  </si>
  <si>
    <t>20241131502</t>
  </si>
  <si>
    <t>杨青茹</t>
  </si>
  <si>
    <t>20241131702</t>
  </si>
  <si>
    <t>郭紫霄</t>
  </si>
  <si>
    <t>20241131822</t>
  </si>
  <si>
    <t>刘婷</t>
  </si>
  <si>
    <t>20241132010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</si>
</sst>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[Red]0.00"/>
    <numFmt numFmtId="178" formatCode="0.00_);\(0.00\)"/>
  </numFmts>
  <fonts count="45">
    <font>
      <sz val="11"/>
      <color rgb="FF000000"/>
      <name val="微软雅黑"/>
      <charset val="134"/>
    </font>
    <font>
      <b/>
      <sz val="11"/>
      <name val="微软雅黑"/>
      <charset val="134"/>
    </font>
    <font>
      <b/>
      <sz val="11"/>
      <color rgb="FFFF0000"/>
      <name val="微软雅黑"/>
      <charset val="134"/>
    </font>
    <font>
      <b/>
      <sz val="22"/>
      <name val="宋体"/>
      <charset val="134"/>
    </font>
    <font>
      <b/>
      <sz val="22"/>
      <color rgb="FFFF0000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0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b/>
      <sz val="11"/>
      <color rgb="FFFF9900"/>
      <name val="宋体"/>
      <charset val="134"/>
    </font>
    <font>
      <b/>
      <sz val="11"/>
      <color rgb="FF333333"/>
      <name val="宋体"/>
      <charset val="134"/>
    </font>
    <font>
      <sz val="11"/>
      <color rgb="FF993300"/>
      <name val="宋体"/>
      <charset val="134"/>
    </font>
    <font>
      <sz val="11"/>
      <color rgb="FFFFFFFF"/>
      <name val="宋体"/>
      <charset val="134"/>
    </font>
    <font>
      <sz val="12"/>
      <name val="宋体"/>
      <charset val="134"/>
    </font>
    <font>
      <sz val="11"/>
      <color rgb="FF008000"/>
      <name val="宋体"/>
      <charset val="134"/>
    </font>
    <font>
      <b/>
      <sz val="15"/>
      <color rgb="FF333399"/>
      <name val="宋体"/>
      <charset val="134"/>
    </font>
    <font>
      <b/>
      <sz val="13"/>
      <color rgb="FF333399"/>
      <name val="宋体"/>
      <charset val="134"/>
    </font>
    <font>
      <b/>
      <sz val="11"/>
      <color rgb="FF333399"/>
      <name val="宋体"/>
      <charset val="134"/>
    </font>
    <font>
      <b/>
      <sz val="18"/>
      <color rgb="FF333399"/>
      <name val="宋体"/>
      <charset val="134"/>
    </font>
    <font>
      <b/>
      <sz val="11"/>
      <color rgb="FFFFFFFF"/>
      <name val="宋体"/>
      <charset val="134"/>
    </font>
    <font>
      <b/>
      <sz val="11"/>
      <color rgb="FF000000"/>
      <name val="宋体"/>
      <charset val="134"/>
    </font>
    <font>
      <i/>
      <sz val="11"/>
      <color rgb="FF808080"/>
      <name val="宋体"/>
      <charset val="134"/>
    </font>
    <font>
      <sz val="11"/>
      <color rgb="FFFF0000"/>
      <name val="宋体"/>
      <charset val="134"/>
    </font>
    <font>
      <sz val="11"/>
      <color rgb="FF333399"/>
      <name val="宋体"/>
      <charset val="134"/>
    </font>
    <font>
      <sz val="11"/>
      <color rgb="FFFF9900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CCCFF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CC99FF"/>
        <bgColor rgb="FF9999FF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FFFF99"/>
        <bgColor rgb="FFFFFFCC"/>
      </patternFill>
    </fill>
    <fill>
      <patternFill patternType="solid">
        <fgColor rgb="FFFFCC99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CCFFFF"/>
        <bgColor rgb="FFCCFFFF"/>
      </patternFill>
    </fill>
    <fill>
      <patternFill patternType="solid">
        <fgColor rgb="FF33CCCC"/>
        <bgColor rgb="FF00CCFF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993366"/>
        <bgColor rgb="FF993366"/>
      </patternFill>
    </fill>
    <fill>
      <patternFill patternType="solid">
        <fgColor rgb="FFFF6600"/>
        <bgColor rgb="FFFF9900"/>
      </patternFill>
    </fill>
    <fill>
      <patternFill patternType="solid">
        <fgColor rgb="FF969696"/>
        <bgColor rgb="FF808080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CCCC"/>
      </bottom>
      <diagonal/>
    </border>
    <border>
      <left/>
      <right/>
      <top/>
      <bottom style="thick">
        <color rgb="FF99CCFF"/>
      </bottom>
      <diagonal/>
    </border>
    <border>
      <left/>
      <right/>
      <top/>
      <bottom style="medium">
        <color rgb="FF99CCFF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</borders>
  <cellStyleXfs count="99">
    <xf numFmtId="0" fontId="0" fillId="0" borderId="0"/>
    <xf numFmtId="43" fontId="7" fillId="0" borderId="0" applyBorder="0" applyAlignment="0" applyProtection="0"/>
    <xf numFmtId="44" fontId="7" fillId="0" borderId="0" applyBorder="0" applyAlignment="0" applyProtection="0"/>
    <xf numFmtId="9" fontId="7" fillId="0" borderId="0" applyBorder="0" applyAlignment="0" applyProtection="0"/>
    <xf numFmtId="41" fontId="7" fillId="0" borderId="0" applyBorder="0" applyAlignment="0" applyProtection="0"/>
    <xf numFmtId="42" fontId="7" fillId="0" borderId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33" borderId="0" applyProtection="0">
      <alignment vertical="center"/>
    </xf>
    <xf numFmtId="0" fontId="29" fillId="34" borderId="11" applyProtection="0">
      <alignment vertical="center"/>
    </xf>
    <xf numFmtId="0" fontId="28" fillId="0" borderId="0">
      <alignment vertical="center"/>
    </xf>
    <xf numFmtId="0" fontId="28" fillId="35" borderId="0" applyProtection="0">
      <alignment vertical="center"/>
    </xf>
    <xf numFmtId="0" fontId="28" fillId="36" borderId="0" applyProtection="0">
      <alignment vertical="center"/>
    </xf>
    <xf numFmtId="0" fontId="28" fillId="37" borderId="0" applyProtection="0">
      <alignment vertical="center"/>
    </xf>
    <xf numFmtId="0" fontId="28" fillId="36" borderId="0" applyProtection="0">
      <alignment vertical="center"/>
    </xf>
    <xf numFmtId="0" fontId="30" fillId="34" borderId="12" applyProtection="0">
      <alignment vertical="center"/>
    </xf>
    <xf numFmtId="0" fontId="31" fillId="38" borderId="0" applyProtection="0">
      <alignment vertical="center"/>
    </xf>
    <xf numFmtId="0" fontId="28" fillId="39" borderId="0" applyProtection="0">
      <alignment vertical="center"/>
    </xf>
    <xf numFmtId="0" fontId="28" fillId="37" borderId="0" applyProtection="0">
      <alignment vertical="center"/>
    </xf>
    <xf numFmtId="0" fontId="28" fillId="40" borderId="0" applyProtection="0">
      <alignment vertical="center"/>
    </xf>
    <xf numFmtId="0" fontId="28" fillId="0" borderId="0">
      <alignment vertical="center"/>
    </xf>
    <xf numFmtId="0" fontId="28" fillId="35" borderId="0" applyProtection="0">
      <alignment vertical="center"/>
    </xf>
    <xf numFmtId="0" fontId="28" fillId="41" borderId="0" applyProtection="0">
      <alignment vertical="center"/>
    </xf>
    <xf numFmtId="0" fontId="28" fillId="39" borderId="0" applyProtection="0">
      <alignment vertical="center"/>
    </xf>
    <xf numFmtId="0" fontId="28" fillId="40" borderId="0" applyProtection="0">
      <alignment vertical="center"/>
    </xf>
    <xf numFmtId="0" fontId="32" fillId="36" borderId="0" applyProtection="0">
      <alignment vertical="center"/>
    </xf>
    <xf numFmtId="0" fontId="33" fillId="0" borderId="0">
      <alignment vertical="center"/>
    </xf>
    <xf numFmtId="0" fontId="32" fillId="37" borderId="0" applyProtection="0">
      <alignment vertical="center"/>
    </xf>
    <xf numFmtId="0" fontId="32" fillId="40" borderId="0" applyProtection="0">
      <alignment vertical="center"/>
    </xf>
    <xf numFmtId="0" fontId="32" fillId="35" borderId="0" applyProtection="0">
      <alignment vertical="center"/>
    </xf>
    <xf numFmtId="0" fontId="32" fillId="36" borderId="0" applyProtection="0">
      <alignment vertical="center"/>
    </xf>
    <xf numFmtId="0" fontId="32" fillId="39" borderId="0" applyProtection="0">
      <alignment vertical="center"/>
    </xf>
    <xf numFmtId="0" fontId="34" fillId="40" borderId="0" applyProtection="0">
      <alignment vertical="center"/>
    </xf>
    <xf numFmtId="0" fontId="31" fillId="37" borderId="0" applyProtection="0">
      <alignment vertical="center"/>
    </xf>
    <xf numFmtId="0" fontId="28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28" fillId="0" borderId="0">
      <alignment vertical="center"/>
    </xf>
    <xf numFmtId="0" fontId="32" fillId="42" borderId="0" applyProtection="0">
      <alignment vertical="center"/>
    </xf>
    <xf numFmtId="0" fontId="32" fillId="43" borderId="0" applyProtection="0">
      <alignment vertical="center"/>
    </xf>
    <xf numFmtId="0" fontId="32" fillId="44" borderId="0" applyProtection="0">
      <alignment vertical="center"/>
    </xf>
    <xf numFmtId="0" fontId="32" fillId="45" borderId="0" applyProtection="0">
      <alignment vertical="center"/>
    </xf>
    <xf numFmtId="0" fontId="32" fillId="42" borderId="0" applyProtection="0">
      <alignment vertical="center"/>
    </xf>
    <xf numFmtId="0" fontId="32" fillId="46" borderId="0" applyProtection="0">
      <alignment vertical="center"/>
    </xf>
    <xf numFmtId="0" fontId="35" fillId="0" borderId="13" applyProtection="0">
      <alignment vertical="center"/>
    </xf>
    <xf numFmtId="0" fontId="36" fillId="0" borderId="14" applyProtection="0">
      <alignment vertical="center"/>
    </xf>
    <xf numFmtId="0" fontId="37" fillId="0" borderId="15" applyProtection="0">
      <alignment vertical="center"/>
    </xf>
    <xf numFmtId="0" fontId="37" fillId="0" borderId="0" applyProtection="0">
      <alignment vertical="center"/>
    </xf>
    <xf numFmtId="0" fontId="38" fillId="0" borderId="0" applyProtection="0">
      <alignment vertical="center"/>
    </xf>
    <xf numFmtId="0" fontId="39" fillId="47" borderId="16" applyProtection="0">
      <alignment vertical="center"/>
    </xf>
    <xf numFmtId="0" fontId="40" fillId="0" borderId="17" applyProtection="0">
      <alignment vertical="center"/>
    </xf>
    <xf numFmtId="0" fontId="28" fillId="48" borderId="18" applyProtection="0">
      <alignment vertical="center"/>
    </xf>
    <xf numFmtId="0" fontId="41" fillId="0" borderId="0" applyProtection="0">
      <alignment vertical="center"/>
    </xf>
    <xf numFmtId="0" fontId="42" fillId="0" borderId="0" applyProtection="0">
      <alignment vertical="center"/>
    </xf>
    <xf numFmtId="0" fontId="43" fillId="39" borderId="11" applyProtection="0">
      <alignment vertical="center"/>
    </xf>
    <xf numFmtId="0" fontId="44" fillId="0" borderId="19" applyProtection="0">
      <alignment vertical="center"/>
    </xf>
  </cellStyleXfs>
  <cellXfs count="23">
    <xf numFmtId="0" fontId="0" fillId="0" borderId="0" xfId="0"/>
    <xf numFmtId="0" fontId="0" fillId="0" borderId="0" xfId="0" applyFill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76" fontId="1" fillId="0" borderId="0" xfId="0" applyNumberFormat="1" applyFont="1" applyBorder="1" applyAlignment="1">
      <alignment horizontal="center" vertical="center" wrapText="1"/>
    </xf>
    <xf numFmtId="0" fontId="3" fillId="0" borderId="0" xfId="80" applyFont="1" applyBorder="1" applyAlignment="1">
      <alignment horizontal="center" vertical="center" wrapText="1"/>
    </xf>
    <xf numFmtId="0" fontId="4" fillId="0" borderId="0" xfId="80" applyFont="1" applyBorder="1" applyAlignment="1">
      <alignment horizontal="center" vertical="center" wrapText="1"/>
    </xf>
    <xf numFmtId="0" fontId="5" fillId="0" borderId="1" xfId="80" applyFont="1" applyBorder="1" applyAlignment="1">
      <alignment horizontal="center" vertical="center" wrapText="1"/>
    </xf>
    <xf numFmtId="49" fontId="5" fillId="0" borderId="1" xfId="75" applyNumberFormat="1" applyFont="1" applyFill="1" applyBorder="1" applyAlignment="1">
      <alignment horizontal="center" vertical="center" wrapText="1"/>
    </xf>
    <xf numFmtId="0" fontId="6" fillId="0" borderId="1" xfId="75" applyNumberFormat="1" applyFont="1" applyFill="1" applyBorder="1" applyAlignment="1">
      <alignment horizontal="center" vertical="center" wrapText="1"/>
    </xf>
    <xf numFmtId="177" fontId="6" fillId="0" borderId="1" xfId="76" applyNumberFormat="1" applyFont="1" applyFill="1" applyBorder="1" applyAlignment="1">
      <alignment horizontal="center" vertical="center" wrapText="1"/>
    </xf>
    <xf numFmtId="178" fontId="5" fillId="0" borderId="1" xfId="80" applyNumberFormat="1" applyFont="1" applyBorder="1" applyAlignment="1">
      <alignment horizontal="center" vertical="center" wrapText="1"/>
    </xf>
    <xf numFmtId="176" fontId="5" fillId="0" borderId="1" xfId="8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/>
    <xf numFmtId="176" fontId="5" fillId="0" borderId="1" xfId="80" applyNumberFormat="1" applyFont="1" applyFill="1" applyBorder="1" applyAlignment="1">
      <alignment horizontal="center" vertical="center" wrapText="1"/>
    </xf>
    <xf numFmtId="176" fontId="3" fillId="0" borderId="0" xfId="80" applyNumberFormat="1" applyFont="1" applyBorder="1" applyAlignment="1">
      <alignment horizontal="center" vertical="center" wrapText="1"/>
    </xf>
    <xf numFmtId="0" fontId="5" fillId="0" borderId="1" xfId="8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5" fillId="0" borderId="2" xfId="75" applyNumberFormat="1" applyFont="1" applyFill="1" applyBorder="1" applyAlignment="1">
      <alignment horizontal="center" vertical="center" wrapText="1"/>
    </xf>
  </cellXfs>
  <cellStyles count="9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计算 2" xfId="50"/>
    <cellStyle name="常规 6" xfId="51"/>
    <cellStyle name="40% - 强调文字颜色 4 2" xfId="52"/>
    <cellStyle name="40% - 强调文字颜色 1 2" xfId="53"/>
    <cellStyle name="40% - 强调文字颜色 2 2" xfId="54"/>
    <cellStyle name="40% - 强调文字颜色 5 2" xfId="55"/>
    <cellStyle name="输出 2" xfId="56"/>
    <cellStyle name="适中 2" xfId="57"/>
    <cellStyle name="40% - 强调文字颜色 6 2" xfId="58"/>
    <cellStyle name="20% - 强调文字颜色 2 2" xfId="59"/>
    <cellStyle name="20% - 强调文字颜色 3 2" xfId="60"/>
    <cellStyle name="常规 3" xfId="61"/>
    <cellStyle name="20% - 强调文字颜色 4 2" xfId="62"/>
    <cellStyle name="20% - 强调文字颜色 5 2" xfId="63"/>
    <cellStyle name="20% - 强调文字颜色 6 2" xfId="64"/>
    <cellStyle name="40% - 强调文字颜色 3 2" xfId="65"/>
    <cellStyle name="60% - 强调文字颜色 1 2" xfId="66"/>
    <cellStyle name="常规 5" xfId="67"/>
    <cellStyle name="60% - 强调文字颜色 2 2" xfId="68"/>
    <cellStyle name="60% - 强调文字颜色 3 2" xfId="69"/>
    <cellStyle name="60% - 强调文字颜色 4 2" xfId="70"/>
    <cellStyle name="60% - 强调文字颜色 5 2" xfId="71"/>
    <cellStyle name="60% - 强调文字颜色 6 2" xfId="72"/>
    <cellStyle name="好 2" xfId="73"/>
    <cellStyle name="差 2" xfId="74"/>
    <cellStyle name="常规 2" xfId="75"/>
    <cellStyle name="常规 2 2" xfId="76"/>
    <cellStyle name="常规 2 3" xfId="77"/>
    <cellStyle name="常规 3 2" xfId="78"/>
    <cellStyle name="常规 3 3" xfId="79"/>
    <cellStyle name="常规 4" xfId="80"/>
    <cellStyle name="强调文字颜色 1 2" xfId="81"/>
    <cellStyle name="强调文字颜色 2 2" xfId="82"/>
    <cellStyle name="强调文字颜色 3 2" xfId="83"/>
    <cellStyle name="强调文字颜色 4 2" xfId="84"/>
    <cellStyle name="强调文字颜色 5 2" xfId="85"/>
    <cellStyle name="强调文字颜色 6 2" xfId="86"/>
    <cellStyle name="标题 1 2" xfId="87"/>
    <cellStyle name="标题 2 2" xfId="88"/>
    <cellStyle name="标题 3 2" xfId="89"/>
    <cellStyle name="标题 4 2" xfId="90"/>
    <cellStyle name="标题 5" xfId="91"/>
    <cellStyle name="检查单元格 2" xfId="92"/>
    <cellStyle name="汇总 2" xfId="93"/>
    <cellStyle name="注释 2" xfId="94"/>
    <cellStyle name="解释性文本 2" xfId="95"/>
    <cellStyle name="警告文本 2" xfId="96"/>
    <cellStyle name="输入 2" xfId="97"/>
    <cellStyle name="链接单元格 2" xfId="9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MI81"/>
  <sheetViews>
    <sheetView tabSelected="1" workbookViewId="0">
      <selection activeCell="A1" sqref="A1:L1"/>
    </sheetView>
  </sheetViews>
  <sheetFormatPr defaultColWidth="8.39393939393939" defaultRowHeight="35" customHeight="1"/>
  <cols>
    <col min="1" max="1" width="8.73484848484848" style="2" customWidth="1"/>
    <col min="2" max="2" width="5.27272727272727" style="2" customWidth="1"/>
    <col min="3" max="3" width="17.8863636363636" style="2" customWidth="1"/>
    <col min="4" max="4" width="8.77272727272727" style="2" customWidth="1"/>
    <col min="5" max="5" width="13.780303030303" style="2" customWidth="1"/>
    <col min="6" max="6" width="9.21969696969697" style="2" customWidth="1"/>
    <col min="7" max="7" width="9.78030303030303" style="2" customWidth="1"/>
    <col min="8" max="8" width="11.780303030303" style="3" customWidth="1"/>
    <col min="9" max="9" width="9.78030303030303" style="4" customWidth="1"/>
    <col min="10" max="10" width="8.66666666666667" style="2" customWidth="1"/>
    <col min="11" max="12" width="6.78030303030303" style="2" customWidth="1"/>
    <col min="13" max="13" width="8.37121212121212" style="4"/>
    <col min="14" max="1023" width="8.37121212121212" style="2"/>
    <col min="1024" max="1024" width="9.89393939393939" customWidth="1"/>
  </cols>
  <sheetData>
    <row r="1" customFormat="1" ht="54" customHeight="1" spans="1:1023">
      <c r="A1" s="5" t="s">
        <v>0</v>
      </c>
      <c r="B1" s="5"/>
      <c r="C1" s="5"/>
      <c r="D1" s="5"/>
      <c r="E1" s="5"/>
      <c r="F1" s="5"/>
      <c r="G1" s="5"/>
      <c r="H1" s="6"/>
      <c r="I1" s="19"/>
      <c r="J1" s="5"/>
      <c r="K1" s="5"/>
      <c r="L1" s="5"/>
      <c r="M1" s="4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</row>
    <row r="2" customFormat="1" customHeight="1" spans="1:102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12" t="s">
        <v>9</v>
      </c>
      <c r="J2" s="7" t="s">
        <v>10</v>
      </c>
      <c r="K2" s="7" t="s">
        <v>11</v>
      </c>
      <c r="L2" s="7" t="s">
        <v>12</v>
      </c>
      <c r="M2" s="4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</row>
    <row r="3" customFormat="1" customHeight="1" spans="1:1023">
      <c r="A3" s="8" t="s">
        <v>13</v>
      </c>
      <c r="B3" s="8" t="s">
        <v>14</v>
      </c>
      <c r="C3" s="8" t="s">
        <v>15</v>
      </c>
      <c r="D3" s="8" t="s">
        <v>16</v>
      </c>
      <c r="E3" s="9" t="s">
        <v>17</v>
      </c>
      <c r="F3" s="10">
        <v>72.55</v>
      </c>
      <c r="G3" s="11">
        <f t="shared" ref="G3:G10" si="0">F3*0.6</f>
        <v>43.53</v>
      </c>
      <c r="H3" s="7">
        <v>82.82</v>
      </c>
      <c r="I3" s="12">
        <f t="shared" ref="I3:I10" si="1">H3*0.4</f>
        <v>33.128</v>
      </c>
      <c r="J3" s="12">
        <f t="shared" ref="J3:J10" si="2">G3+I3</f>
        <v>76.658</v>
      </c>
      <c r="K3" s="7">
        <v>1</v>
      </c>
      <c r="L3" s="7" t="s">
        <v>18</v>
      </c>
      <c r="M3" s="4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</row>
    <row r="4" customFormat="1" customHeight="1" spans="1:1023">
      <c r="A4" s="8" t="s">
        <v>19</v>
      </c>
      <c r="B4" s="8" t="s">
        <v>20</v>
      </c>
      <c r="C4" s="8" t="s">
        <v>15</v>
      </c>
      <c r="D4" s="8" t="s">
        <v>16</v>
      </c>
      <c r="E4" s="9" t="s">
        <v>21</v>
      </c>
      <c r="F4" s="10">
        <v>63.68</v>
      </c>
      <c r="G4" s="11">
        <f t="shared" si="0"/>
        <v>38.208</v>
      </c>
      <c r="H4" s="7">
        <v>82.06</v>
      </c>
      <c r="I4" s="12">
        <f t="shared" si="1"/>
        <v>32.824</v>
      </c>
      <c r="J4" s="12">
        <f t="shared" si="2"/>
        <v>71.032</v>
      </c>
      <c r="K4" s="7">
        <v>2</v>
      </c>
      <c r="L4" s="7"/>
      <c r="M4" s="4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</row>
    <row r="5" customFormat="1" customHeight="1" spans="1:1023">
      <c r="A5" s="8" t="s">
        <v>22</v>
      </c>
      <c r="B5" s="8" t="s">
        <v>14</v>
      </c>
      <c r="C5" s="8" t="s">
        <v>15</v>
      </c>
      <c r="D5" s="8" t="s">
        <v>16</v>
      </c>
      <c r="E5" s="9" t="s">
        <v>23</v>
      </c>
      <c r="F5" s="10">
        <v>63.34</v>
      </c>
      <c r="G5" s="11">
        <f t="shared" si="0"/>
        <v>38.004</v>
      </c>
      <c r="H5" s="12">
        <v>80.9</v>
      </c>
      <c r="I5" s="12">
        <f t="shared" si="1"/>
        <v>32.36</v>
      </c>
      <c r="J5" s="12">
        <f t="shared" si="2"/>
        <v>70.364</v>
      </c>
      <c r="K5" s="7">
        <v>3</v>
      </c>
      <c r="L5" s="7"/>
      <c r="M5" s="4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</row>
    <row r="6" customFormat="1" customHeight="1" spans="1:1023">
      <c r="A6" s="8" t="s">
        <v>24</v>
      </c>
      <c r="B6" s="8" t="s">
        <v>14</v>
      </c>
      <c r="C6" s="8" t="s">
        <v>25</v>
      </c>
      <c r="D6" s="8" t="s">
        <v>26</v>
      </c>
      <c r="E6" s="9" t="s">
        <v>27</v>
      </c>
      <c r="F6" s="10">
        <v>70.76</v>
      </c>
      <c r="G6" s="11">
        <f t="shared" si="0"/>
        <v>42.456</v>
      </c>
      <c r="H6" s="7">
        <v>80.46</v>
      </c>
      <c r="I6" s="12">
        <f t="shared" si="1"/>
        <v>32.184</v>
      </c>
      <c r="J6" s="12">
        <f t="shared" si="2"/>
        <v>74.64</v>
      </c>
      <c r="K6" s="7">
        <v>1</v>
      </c>
      <c r="L6" s="7" t="s">
        <v>18</v>
      </c>
      <c r="M6" s="4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</row>
    <row r="7" customFormat="1" customHeight="1" spans="1:1023">
      <c r="A7" s="8" t="s">
        <v>28</v>
      </c>
      <c r="B7" s="8" t="s">
        <v>14</v>
      </c>
      <c r="C7" s="8" t="s">
        <v>29</v>
      </c>
      <c r="D7" s="8" t="s">
        <v>30</v>
      </c>
      <c r="E7" s="9" t="s">
        <v>31</v>
      </c>
      <c r="F7" s="10">
        <v>77.55</v>
      </c>
      <c r="G7" s="11">
        <f t="shared" si="0"/>
        <v>46.53</v>
      </c>
      <c r="H7" s="7">
        <v>80.66</v>
      </c>
      <c r="I7" s="12">
        <f t="shared" si="1"/>
        <v>32.264</v>
      </c>
      <c r="J7" s="12">
        <f t="shared" si="2"/>
        <v>78.794</v>
      </c>
      <c r="K7" s="7">
        <v>1</v>
      </c>
      <c r="L7" s="7" t="s">
        <v>18</v>
      </c>
      <c r="M7" s="4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</row>
    <row r="8" customFormat="1" customHeight="1" spans="1:1023">
      <c r="A8" s="8" t="s">
        <v>32</v>
      </c>
      <c r="B8" s="8" t="s">
        <v>14</v>
      </c>
      <c r="C8" s="8" t="s">
        <v>33</v>
      </c>
      <c r="D8" s="8" t="s">
        <v>34</v>
      </c>
      <c r="E8" s="9" t="s">
        <v>35</v>
      </c>
      <c r="F8" s="10">
        <v>77.87</v>
      </c>
      <c r="G8" s="11">
        <f t="shared" si="0"/>
        <v>46.722</v>
      </c>
      <c r="H8" s="7">
        <v>80.68</v>
      </c>
      <c r="I8" s="12">
        <f t="shared" si="1"/>
        <v>32.272</v>
      </c>
      <c r="J8" s="12">
        <f t="shared" si="2"/>
        <v>78.994</v>
      </c>
      <c r="K8" s="7">
        <v>1</v>
      </c>
      <c r="L8" s="7" t="s">
        <v>18</v>
      </c>
      <c r="M8" s="4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</row>
    <row r="9" customFormat="1" customHeight="1" spans="1:1023">
      <c r="A9" s="8" t="s">
        <v>36</v>
      </c>
      <c r="B9" s="8" t="s">
        <v>20</v>
      </c>
      <c r="C9" s="8" t="s">
        <v>33</v>
      </c>
      <c r="D9" s="8" t="s">
        <v>34</v>
      </c>
      <c r="E9" s="9" t="s">
        <v>37</v>
      </c>
      <c r="F9" s="10">
        <v>70.84</v>
      </c>
      <c r="G9" s="11">
        <f t="shared" si="0"/>
        <v>42.504</v>
      </c>
      <c r="H9" s="7">
        <v>81.74</v>
      </c>
      <c r="I9" s="12">
        <f t="shared" si="1"/>
        <v>32.696</v>
      </c>
      <c r="J9" s="12">
        <f t="shared" si="2"/>
        <v>75.2</v>
      </c>
      <c r="K9" s="7">
        <v>2</v>
      </c>
      <c r="L9" s="7"/>
      <c r="M9" s="4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</row>
    <row r="10" customFormat="1" customHeight="1" spans="1:1023">
      <c r="A10" s="8" t="s">
        <v>38</v>
      </c>
      <c r="B10" s="8" t="s">
        <v>14</v>
      </c>
      <c r="C10" s="8" t="s">
        <v>33</v>
      </c>
      <c r="D10" s="8" t="s">
        <v>34</v>
      </c>
      <c r="E10" s="9" t="s">
        <v>39</v>
      </c>
      <c r="F10" s="10">
        <v>68.47</v>
      </c>
      <c r="G10" s="11">
        <f t="shared" si="0"/>
        <v>41.082</v>
      </c>
      <c r="H10" s="7">
        <v>82.52</v>
      </c>
      <c r="I10" s="12">
        <f t="shared" si="1"/>
        <v>33.008</v>
      </c>
      <c r="J10" s="12">
        <f t="shared" si="2"/>
        <v>74.09</v>
      </c>
      <c r="K10" s="7">
        <v>3</v>
      </c>
      <c r="L10" s="7"/>
      <c r="M10" s="4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</row>
    <row r="11" customFormat="1" customHeight="1" spans="1:1023">
      <c r="A11" s="13" t="s">
        <v>40</v>
      </c>
      <c r="B11" s="13" t="s">
        <v>14</v>
      </c>
      <c r="C11" s="14" t="s">
        <v>41</v>
      </c>
      <c r="D11" s="14" t="s">
        <v>42</v>
      </c>
      <c r="E11" s="13" t="s">
        <v>43</v>
      </c>
      <c r="F11" s="13"/>
      <c r="G11" s="11"/>
      <c r="H11" s="7">
        <v>79.82</v>
      </c>
      <c r="I11" s="12"/>
      <c r="J11" s="12">
        <v>79.82</v>
      </c>
      <c r="K11" s="7">
        <v>1</v>
      </c>
      <c r="L11" s="7" t="s">
        <v>18</v>
      </c>
      <c r="M11" s="4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</row>
    <row r="12" customFormat="1" customHeight="1" spans="1:1023">
      <c r="A12" s="13" t="s">
        <v>44</v>
      </c>
      <c r="B12" s="13" t="s">
        <v>14</v>
      </c>
      <c r="C12" s="14" t="s">
        <v>41</v>
      </c>
      <c r="D12" s="14" t="s">
        <v>42</v>
      </c>
      <c r="E12" s="13" t="s">
        <v>45</v>
      </c>
      <c r="F12" s="13"/>
      <c r="G12" s="11"/>
      <c r="H12" s="7"/>
      <c r="I12" s="12"/>
      <c r="J12" s="12"/>
      <c r="K12" s="7" t="s">
        <v>46</v>
      </c>
      <c r="L12" s="7"/>
      <c r="M12" s="4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</row>
    <row r="13" customFormat="1" customHeight="1" spans="1:1023">
      <c r="A13" s="8" t="s">
        <v>47</v>
      </c>
      <c r="B13" s="8" t="s">
        <v>14</v>
      </c>
      <c r="C13" s="8" t="s">
        <v>48</v>
      </c>
      <c r="D13" s="8" t="s">
        <v>49</v>
      </c>
      <c r="E13" s="9" t="s">
        <v>50</v>
      </c>
      <c r="F13" s="10">
        <v>83.37</v>
      </c>
      <c r="G13" s="11">
        <f t="shared" ref="G13:G18" si="3">F13*0.6</f>
        <v>50.022</v>
      </c>
      <c r="H13" s="12">
        <v>82.2</v>
      </c>
      <c r="I13" s="12">
        <f t="shared" ref="I13:I18" si="4">H13*0.4</f>
        <v>32.88</v>
      </c>
      <c r="J13" s="12">
        <f>G13+I13</f>
        <v>82.902</v>
      </c>
      <c r="K13" s="7">
        <v>1</v>
      </c>
      <c r="L13" s="7" t="s">
        <v>18</v>
      </c>
      <c r="M13" s="4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</row>
    <row r="14" customFormat="1" customHeight="1" spans="1:1023">
      <c r="A14" s="8" t="s">
        <v>51</v>
      </c>
      <c r="B14" s="8" t="s">
        <v>14</v>
      </c>
      <c r="C14" s="8" t="s">
        <v>48</v>
      </c>
      <c r="D14" s="8" t="s">
        <v>49</v>
      </c>
      <c r="E14" s="9" t="s">
        <v>52</v>
      </c>
      <c r="F14" s="10">
        <v>82.24</v>
      </c>
      <c r="G14" s="11">
        <f t="shared" si="3"/>
        <v>49.344</v>
      </c>
      <c r="H14" s="7" t="s">
        <v>46</v>
      </c>
      <c r="I14" s="12">
        <v>0</v>
      </c>
      <c r="J14" s="12">
        <f>G14+I14</f>
        <v>49.344</v>
      </c>
      <c r="K14" s="7">
        <v>3</v>
      </c>
      <c r="L14" s="7"/>
      <c r="M14" s="4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</row>
    <row r="15" customFormat="1" customHeight="1" spans="1:1023">
      <c r="A15" s="8" t="s">
        <v>53</v>
      </c>
      <c r="B15" s="8" t="s">
        <v>14</v>
      </c>
      <c r="C15" s="8" t="s">
        <v>48</v>
      </c>
      <c r="D15" s="8" t="s">
        <v>49</v>
      </c>
      <c r="E15" s="9" t="s">
        <v>54</v>
      </c>
      <c r="F15" s="10">
        <v>68.07</v>
      </c>
      <c r="G15" s="11">
        <f t="shared" si="3"/>
        <v>40.842</v>
      </c>
      <c r="H15" s="12">
        <v>82.1</v>
      </c>
      <c r="I15" s="12">
        <f t="shared" si="4"/>
        <v>32.84</v>
      </c>
      <c r="J15" s="12">
        <f>G15+I15</f>
        <v>73.682</v>
      </c>
      <c r="K15" s="7">
        <v>2</v>
      </c>
      <c r="L15" s="7"/>
      <c r="M15" s="4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</row>
    <row r="16" customFormat="1" customHeight="1" spans="1:1023">
      <c r="A16" s="8" t="s">
        <v>55</v>
      </c>
      <c r="B16" s="8" t="s">
        <v>14</v>
      </c>
      <c r="C16" s="8" t="s">
        <v>56</v>
      </c>
      <c r="D16" s="8" t="s">
        <v>57</v>
      </c>
      <c r="E16" s="9" t="s">
        <v>58</v>
      </c>
      <c r="F16" s="10">
        <v>76.44</v>
      </c>
      <c r="G16" s="11">
        <f t="shared" si="3"/>
        <v>45.864</v>
      </c>
      <c r="H16" s="7">
        <v>82.98</v>
      </c>
      <c r="I16" s="12">
        <f t="shared" si="4"/>
        <v>33.192</v>
      </c>
      <c r="J16" s="12">
        <v>79.05</v>
      </c>
      <c r="K16" s="7">
        <v>1</v>
      </c>
      <c r="L16" s="7" t="s">
        <v>18</v>
      </c>
      <c r="M16" s="4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</row>
    <row r="17" customFormat="1" customHeight="1" spans="1:1023">
      <c r="A17" s="13" t="s">
        <v>59</v>
      </c>
      <c r="B17" s="13" t="s">
        <v>14</v>
      </c>
      <c r="C17" s="14" t="s">
        <v>56</v>
      </c>
      <c r="D17" s="14" t="s">
        <v>57</v>
      </c>
      <c r="E17" s="13" t="s">
        <v>60</v>
      </c>
      <c r="F17" s="15">
        <v>76.19</v>
      </c>
      <c r="G17" s="11">
        <f t="shared" si="3"/>
        <v>45.714</v>
      </c>
      <c r="H17" s="7" t="s">
        <v>46</v>
      </c>
      <c r="I17" s="12">
        <v>0</v>
      </c>
      <c r="J17" s="12">
        <f>G17+I17</f>
        <v>45.714</v>
      </c>
      <c r="K17" s="7">
        <v>2</v>
      </c>
      <c r="L17" s="7"/>
      <c r="M17" s="4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</row>
    <row r="18" customFormat="1" customHeight="1" spans="1:1023">
      <c r="A18" s="13" t="s">
        <v>61</v>
      </c>
      <c r="B18" s="13" t="s">
        <v>14</v>
      </c>
      <c r="C18" s="14" t="s">
        <v>56</v>
      </c>
      <c r="D18" s="14" t="s">
        <v>57</v>
      </c>
      <c r="E18" s="13" t="s">
        <v>62</v>
      </c>
      <c r="F18" s="13">
        <v>75.38</v>
      </c>
      <c r="G18" s="11">
        <f t="shared" si="3"/>
        <v>45.228</v>
      </c>
      <c r="H18" s="7" t="s">
        <v>46</v>
      </c>
      <c r="I18" s="12">
        <v>0</v>
      </c>
      <c r="J18" s="12">
        <f>G18+I18</f>
        <v>45.228</v>
      </c>
      <c r="K18" s="7">
        <v>3</v>
      </c>
      <c r="L18" s="7"/>
      <c r="M18" s="4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</row>
    <row r="19" s="1" customFormat="1" customHeight="1" spans="1:1023">
      <c r="A19" s="13" t="s">
        <v>63</v>
      </c>
      <c r="B19" s="13" t="s">
        <v>20</v>
      </c>
      <c r="C19" s="14" t="s">
        <v>64</v>
      </c>
      <c r="D19" s="14" t="s">
        <v>65</v>
      </c>
      <c r="E19" s="13" t="s">
        <v>66</v>
      </c>
      <c r="F19" s="13"/>
      <c r="G19" s="11"/>
      <c r="H19" s="7"/>
      <c r="I19" s="12"/>
      <c r="J19" s="12"/>
      <c r="K19" s="20" t="s">
        <v>46</v>
      </c>
      <c r="L19" s="20"/>
      <c r="M19" s="4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  <c r="KO19" s="21"/>
      <c r="KP19" s="21"/>
      <c r="KQ19" s="21"/>
      <c r="KR19" s="21"/>
      <c r="KS19" s="21"/>
      <c r="KT19" s="21"/>
      <c r="KU19" s="21"/>
      <c r="KV19" s="21"/>
      <c r="KW19" s="21"/>
      <c r="KX19" s="21"/>
      <c r="KY19" s="21"/>
      <c r="KZ19" s="21"/>
      <c r="LA19" s="21"/>
      <c r="LB19" s="21"/>
      <c r="LC19" s="21"/>
      <c r="LD19" s="21"/>
      <c r="LE19" s="21"/>
      <c r="LF19" s="21"/>
      <c r="LG19" s="21"/>
      <c r="LH19" s="21"/>
      <c r="LI19" s="21"/>
      <c r="LJ19" s="21"/>
      <c r="LK19" s="21"/>
      <c r="LL19" s="21"/>
      <c r="LM19" s="21"/>
      <c r="LN19" s="21"/>
      <c r="LO19" s="21"/>
      <c r="LP19" s="21"/>
      <c r="LQ19" s="21"/>
      <c r="LR19" s="21"/>
      <c r="LS19" s="21"/>
      <c r="LT19" s="21"/>
      <c r="LU19" s="21"/>
      <c r="LV19" s="21"/>
      <c r="LW19" s="21"/>
      <c r="LX19" s="21"/>
      <c r="LY19" s="21"/>
      <c r="LZ19" s="21"/>
      <c r="MA19" s="21"/>
      <c r="MB19" s="21"/>
      <c r="MC19" s="21"/>
      <c r="MD19" s="21"/>
      <c r="ME19" s="21"/>
      <c r="MF19" s="21"/>
      <c r="MG19" s="21"/>
      <c r="MH19" s="21"/>
      <c r="MI19" s="21"/>
      <c r="MJ19" s="21"/>
      <c r="MK19" s="21"/>
      <c r="ML19" s="21"/>
      <c r="MM19" s="21"/>
      <c r="MN19" s="21"/>
      <c r="MO19" s="21"/>
      <c r="MP19" s="21"/>
      <c r="MQ19" s="21"/>
      <c r="MR19" s="21"/>
      <c r="MS19" s="21"/>
      <c r="MT19" s="21"/>
      <c r="MU19" s="21"/>
      <c r="MV19" s="21"/>
      <c r="MW19" s="21"/>
      <c r="MX19" s="21"/>
      <c r="MY19" s="21"/>
      <c r="MZ19" s="21"/>
      <c r="NA19" s="21"/>
      <c r="NB19" s="21"/>
      <c r="NC19" s="21"/>
      <c r="ND19" s="21"/>
      <c r="NE19" s="21"/>
      <c r="NF19" s="21"/>
      <c r="NG19" s="21"/>
      <c r="NH19" s="21"/>
      <c r="NI19" s="21"/>
      <c r="NJ19" s="21"/>
      <c r="NK19" s="21"/>
      <c r="NL19" s="21"/>
      <c r="NM19" s="21"/>
      <c r="NN19" s="21"/>
      <c r="NO19" s="21"/>
      <c r="NP19" s="21"/>
      <c r="NQ19" s="21"/>
      <c r="NR19" s="21"/>
      <c r="NS19" s="21"/>
      <c r="NT19" s="21"/>
      <c r="NU19" s="21"/>
      <c r="NV19" s="21"/>
      <c r="NW19" s="21"/>
      <c r="NX19" s="21"/>
      <c r="NY19" s="21"/>
      <c r="NZ19" s="21"/>
      <c r="OA19" s="21"/>
      <c r="OB19" s="21"/>
      <c r="OC19" s="21"/>
      <c r="OD19" s="21"/>
      <c r="OE19" s="21"/>
      <c r="OF19" s="21"/>
      <c r="OG19" s="21"/>
      <c r="OH19" s="21"/>
      <c r="OI19" s="21"/>
      <c r="OJ19" s="21"/>
      <c r="OK19" s="21"/>
      <c r="OL19" s="21"/>
      <c r="OM19" s="21"/>
      <c r="ON19" s="21"/>
      <c r="OO19" s="21"/>
      <c r="OP19" s="21"/>
      <c r="OQ19" s="21"/>
      <c r="OR19" s="21"/>
      <c r="OS19" s="21"/>
      <c r="OT19" s="21"/>
      <c r="OU19" s="21"/>
      <c r="OV19" s="21"/>
      <c r="OW19" s="21"/>
      <c r="OX19" s="21"/>
      <c r="OY19" s="21"/>
      <c r="OZ19" s="21"/>
      <c r="PA19" s="21"/>
      <c r="PB19" s="21"/>
      <c r="PC19" s="21"/>
      <c r="PD19" s="21"/>
      <c r="PE19" s="21"/>
      <c r="PF19" s="21"/>
      <c r="PG19" s="21"/>
      <c r="PH19" s="21"/>
      <c r="PI19" s="21"/>
      <c r="PJ19" s="21"/>
      <c r="PK19" s="21"/>
      <c r="PL19" s="21"/>
      <c r="PM19" s="21"/>
      <c r="PN19" s="21"/>
      <c r="PO19" s="21"/>
      <c r="PP19" s="21"/>
      <c r="PQ19" s="21"/>
      <c r="PR19" s="21"/>
      <c r="PS19" s="21"/>
      <c r="PT19" s="21"/>
      <c r="PU19" s="21"/>
      <c r="PV19" s="21"/>
      <c r="PW19" s="21"/>
      <c r="PX19" s="21"/>
      <c r="PY19" s="21"/>
      <c r="PZ19" s="21"/>
      <c r="QA19" s="21"/>
      <c r="QB19" s="21"/>
      <c r="QC19" s="21"/>
      <c r="QD19" s="21"/>
      <c r="QE19" s="21"/>
      <c r="QF19" s="21"/>
      <c r="QG19" s="21"/>
      <c r="QH19" s="21"/>
      <c r="QI19" s="21"/>
      <c r="QJ19" s="21"/>
      <c r="QK19" s="21"/>
      <c r="QL19" s="21"/>
      <c r="QM19" s="21"/>
      <c r="QN19" s="21"/>
      <c r="QO19" s="21"/>
      <c r="QP19" s="21"/>
      <c r="QQ19" s="21"/>
      <c r="QR19" s="21"/>
      <c r="QS19" s="21"/>
      <c r="QT19" s="21"/>
      <c r="QU19" s="21"/>
      <c r="QV19" s="21"/>
      <c r="QW19" s="21"/>
      <c r="QX19" s="21"/>
      <c r="QY19" s="21"/>
      <c r="QZ19" s="21"/>
      <c r="RA19" s="21"/>
      <c r="RB19" s="21"/>
      <c r="RC19" s="21"/>
      <c r="RD19" s="21"/>
      <c r="RE19" s="21"/>
      <c r="RF19" s="21"/>
      <c r="RG19" s="21"/>
      <c r="RH19" s="21"/>
      <c r="RI19" s="21"/>
      <c r="RJ19" s="21"/>
      <c r="RK19" s="21"/>
      <c r="RL19" s="21"/>
      <c r="RM19" s="21"/>
      <c r="RN19" s="21"/>
      <c r="RO19" s="21"/>
      <c r="RP19" s="21"/>
      <c r="RQ19" s="21"/>
      <c r="RR19" s="21"/>
      <c r="RS19" s="21"/>
      <c r="RT19" s="21"/>
      <c r="RU19" s="21"/>
      <c r="RV19" s="21"/>
      <c r="RW19" s="21"/>
      <c r="RX19" s="21"/>
      <c r="RY19" s="21"/>
      <c r="RZ19" s="21"/>
      <c r="SA19" s="21"/>
      <c r="SB19" s="21"/>
      <c r="SC19" s="21"/>
      <c r="SD19" s="21"/>
      <c r="SE19" s="21"/>
      <c r="SF19" s="21"/>
      <c r="SG19" s="21"/>
      <c r="SH19" s="21"/>
      <c r="SI19" s="21"/>
      <c r="SJ19" s="21"/>
      <c r="SK19" s="21"/>
      <c r="SL19" s="21"/>
      <c r="SM19" s="21"/>
      <c r="SN19" s="21"/>
      <c r="SO19" s="21"/>
      <c r="SP19" s="21"/>
      <c r="SQ19" s="21"/>
      <c r="SR19" s="21"/>
      <c r="SS19" s="21"/>
      <c r="ST19" s="21"/>
      <c r="SU19" s="21"/>
      <c r="SV19" s="21"/>
      <c r="SW19" s="21"/>
      <c r="SX19" s="21"/>
      <c r="SY19" s="21"/>
      <c r="SZ19" s="21"/>
      <c r="TA19" s="21"/>
      <c r="TB19" s="21"/>
      <c r="TC19" s="21"/>
      <c r="TD19" s="21"/>
      <c r="TE19" s="21"/>
      <c r="TF19" s="21"/>
      <c r="TG19" s="21"/>
      <c r="TH19" s="21"/>
      <c r="TI19" s="21"/>
      <c r="TJ19" s="21"/>
      <c r="TK19" s="21"/>
      <c r="TL19" s="21"/>
      <c r="TM19" s="21"/>
      <c r="TN19" s="21"/>
      <c r="TO19" s="21"/>
      <c r="TP19" s="21"/>
      <c r="TQ19" s="21"/>
      <c r="TR19" s="21"/>
      <c r="TS19" s="21"/>
      <c r="TT19" s="21"/>
      <c r="TU19" s="21"/>
      <c r="TV19" s="21"/>
      <c r="TW19" s="21"/>
      <c r="TX19" s="21"/>
      <c r="TY19" s="21"/>
      <c r="TZ19" s="21"/>
      <c r="UA19" s="21"/>
      <c r="UB19" s="21"/>
      <c r="UC19" s="21"/>
      <c r="UD19" s="21"/>
      <c r="UE19" s="21"/>
      <c r="UF19" s="21"/>
      <c r="UG19" s="21"/>
      <c r="UH19" s="21"/>
      <c r="UI19" s="21"/>
      <c r="UJ19" s="21"/>
      <c r="UK19" s="21"/>
      <c r="UL19" s="21"/>
      <c r="UM19" s="21"/>
      <c r="UN19" s="21"/>
      <c r="UO19" s="21"/>
      <c r="UP19" s="21"/>
      <c r="UQ19" s="21"/>
      <c r="UR19" s="21"/>
      <c r="US19" s="21"/>
      <c r="UT19" s="21"/>
      <c r="UU19" s="21"/>
      <c r="UV19" s="21"/>
      <c r="UW19" s="21"/>
      <c r="UX19" s="21"/>
      <c r="UY19" s="21"/>
      <c r="UZ19" s="21"/>
      <c r="VA19" s="21"/>
      <c r="VB19" s="21"/>
      <c r="VC19" s="21"/>
      <c r="VD19" s="21"/>
      <c r="VE19" s="21"/>
      <c r="VF19" s="21"/>
      <c r="VG19" s="21"/>
      <c r="VH19" s="21"/>
      <c r="VI19" s="21"/>
      <c r="VJ19" s="21"/>
      <c r="VK19" s="21"/>
      <c r="VL19" s="21"/>
      <c r="VM19" s="21"/>
      <c r="VN19" s="21"/>
      <c r="VO19" s="21"/>
      <c r="VP19" s="21"/>
      <c r="VQ19" s="21"/>
      <c r="VR19" s="21"/>
      <c r="VS19" s="21"/>
      <c r="VT19" s="21"/>
      <c r="VU19" s="21"/>
      <c r="VV19" s="21"/>
      <c r="VW19" s="21"/>
      <c r="VX19" s="21"/>
      <c r="VY19" s="21"/>
      <c r="VZ19" s="21"/>
      <c r="WA19" s="21"/>
      <c r="WB19" s="21"/>
      <c r="WC19" s="21"/>
      <c r="WD19" s="21"/>
      <c r="WE19" s="21"/>
      <c r="WF19" s="21"/>
      <c r="WG19" s="21"/>
      <c r="WH19" s="21"/>
      <c r="WI19" s="21"/>
      <c r="WJ19" s="21"/>
      <c r="WK19" s="21"/>
      <c r="WL19" s="21"/>
      <c r="WM19" s="21"/>
      <c r="WN19" s="21"/>
      <c r="WO19" s="21"/>
      <c r="WP19" s="21"/>
      <c r="WQ19" s="21"/>
      <c r="WR19" s="21"/>
      <c r="WS19" s="21"/>
      <c r="WT19" s="21"/>
      <c r="WU19" s="21"/>
      <c r="WV19" s="21"/>
      <c r="WW19" s="21"/>
      <c r="WX19" s="21"/>
      <c r="WY19" s="21"/>
      <c r="WZ19" s="21"/>
      <c r="XA19" s="21"/>
      <c r="XB19" s="21"/>
      <c r="XC19" s="21"/>
      <c r="XD19" s="21"/>
      <c r="XE19" s="21"/>
      <c r="XF19" s="21"/>
      <c r="XG19" s="21"/>
      <c r="XH19" s="21"/>
      <c r="XI19" s="21"/>
      <c r="XJ19" s="21"/>
      <c r="XK19" s="21"/>
      <c r="XL19" s="21"/>
      <c r="XM19" s="21"/>
      <c r="XN19" s="21"/>
      <c r="XO19" s="21"/>
      <c r="XP19" s="21"/>
      <c r="XQ19" s="21"/>
      <c r="XR19" s="21"/>
      <c r="XS19" s="21"/>
      <c r="XT19" s="21"/>
      <c r="XU19" s="21"/>
      <c r="XV19" s="21"/>
      <c r="XW19" s="21"/>
      <c r="XX19" s="21"/>
      <c r="XY19" s="21"/>
      <c r="XZ19" s="21"/>
      <c r="YA19" s="21"/>
      <c r="YB19" s="21"/>
      <c r="YC19" s="21"/>
      <c r="YD19" s="21"/>
      <c r="YE19" s="21"/>
      <c r="YF19" s="21"/>
      <c r="YG19" s="21"/>
      <c r="YH19" s="21"/>
      <c r="YI19" s="21"/>
      <c r="YJ19" s="21"/>
      <c r="YK19" s="21"/>
      <c r="YL19" s="21"/>
      <c r="YM19" s="21"/>
      <c r="YN19" s="21"/>
      <c r="YO19" s="21"/>
      <c r="YP19" s="21"/>
      <c r="YQ19" s="21"/>
      <c r="YR19" s="21"/>
      <c r="YS19" s="21"/>
      <c r="YT19" s="21"/>
      <c r="YU19" s="21"/>
      <c r="YV19" s="21"/>
      <c r="YW19" s="21"/>
      <c r="YX19" s="21"/>
      <c r="YY19" s="21"/>
      <c r="YZ19" s="21"/>
      <c r="ZA19" s="21"/>
      <c r="ZB19" s="21"/>
      <c r="ZC19" s="21"/>
      <c r="ZD19" s="21"/>
      <c r="ZE19" s="21"/>
      <c r="ZF19" s="21"/>
      <c r="ZG19" s="21"/>
      <c r="ZH19" s="21"/>
      <c r="ZI19" s="21"/>
      <c r="ZJ19" s="21"/>
      <c r="ZK19" s="21"/>
      <c r="ZL19" s="21"/>
      <c r="ZM19" s="21"/>
      <c r="ZN19" s="21"/>
      <c r="ZO19" s="21"/>
      <c r="ZP19" s="21"/>
      <c r="ZQ19" s="21"/>
      <c r="ZR19" s="21"/>
      <c r="ZS19" s="21"/>
      <c r="ZT19" s="21"/>
      <c r="ZU19" s="21"/>
      <c r="ZV19" s="21"/>
      <c r="ZW19" s="21"/>
      <c r="ZX19" s="21"/>
      <c r="ZY19" s="21"/>
      <c r="ZZ19" s="21"/>
      <c r="AAA19" s="21"/>
      <c r="AAB19" s="21"/>
      <c r="AAC19" s="21"/>
      <c r="AAD19" s="21"/>
      <c r="AAE19" s="21"/>
      <c r="AAF19" s="21"/>
      <c r="AAG19" s="21"/>
      <c r="AAH19" s="21"/>
      <c r="AAI19" s="21"/>
      <c r="AAJ19" s="21"/>
      <c r="AAK19" s="21"/>
      <c r="AAL19" s="21"/>
      <c r="AAM19" s="21"/>
      <c r="AAN19" s="21"/>
      <c r="AAO19" s="21"/>
      <c r="AAP19" s="21"/>
      <c r="AAQ19" s="21"/>
      <c r="AAR19" s="21"/>
      <c r="AAS19" s="21"/>
      <c r="AAT19" s="21"/>
      <c r="AAU19" s="21"/>
      <c r="AAV19" s="21"/>
      <c r="AAW19" s="21"/>
      <c r="AAX19" s="21"/>
      <c r="AAY19" s="21"/>
      <c r="AAZ19" s="21"/>
      <c r="ABA19" s="21"/>
      <c r="ABB19" s="21"/>
      <c r="ABC19" s="21"/>
      <c r="ABD19" s="21"/>
      <c r="ABE19" s="21"/>
      <c r="ABF19" s="21"/>
      <c r="ABG19" s="21"/>
      <c r="ABH19" s="21"/>
      <c r="ABI19" s="21"/>
      <c r="ABJ19" s="21"/>
      <c r="ABK19" s="21"/>
      <c r="ABL19" s="21"/>
      <c r="ABM19" s="21"/>
      <c r="ABN19" s="21"/>
      <c r="ABO19" s="21"/>
      <c r="ABP19" s="21"/>
      <c r="ABQ19" s="21"/>
      <c r="ABR19" s="21"/>
      <c r="ABS19" s="21"/>
      <c r="ABT19" s="21"/>
      <c r="ABU19" s="21"/>
      <c r="ABV19" s="21"/>
      <c r="ABW19" s="21"/>
      <c r="ABX19" s="21"/>
      <c r="ABY19" s="21"/>
      <c r="ABZ19" s="21"/>
      <c r="ACA19" s="21"/>
      <c r="ACB19" s="21"/>
      <c r="ACC19" s="21"/>
      <c r="ACD19" s="21"/>
      <c r="ACE19" s="21"/>
      <c r="ACF19" s="21"/>
      <c r="ACG19" s="21"/>
      <c r="ACH19" s="21"/>
      <c r="ACI19" s="21"/>
      <c r="ACJ19" s="21"/>
      <c r="ACK19" s="21"/>
      <c r="ACL19" s="21"/>
      <c r="ACM19" s="21"/>
      <c r="ACN19" s="21"/>
      <c r="ACO19" s="21"/>
      <c r="ACP19" s="21"/>
      <c r="ACQ19" s="21"/>
      <c r="ACR19" s="21"/>
      <c r="ACS19" s="21"/>
      <c r="ACT19" s="21"/>
      <c r="ACU19" s="21"/>
      <c r="ACV19" s="21"/>
      <c r="ACW19" s="21"/>
      <c r="ACX19" s="21"/>
      <c r="ACY19" s="21"/>
      <c r="ACZ19" s="21"/>
      <c r="ADA19" s="21"/>
      <c r="ADB19" s="21"/>
      <c r="ADC19" s="21"/>
      <c r="ADD19" s="21"/>
      <c r="ADE19" s="21"/>
      <c r="ADF19" s="21"/>
      <c r="ADG19" s="21"/>
      <c r="ADH19" s="21"/>
      <c r="ADI19" s="21"/>
      <c r="ADJ19" s="21"/>
      <c r="ADK19" s="21"/>
      <c r="ADL19" s="21"/>
      <c r="ADM19" s="21"/>
      <c r="ADN19" s="21"/>
      <c r="ADO19" s="21"/>
      <c r="ADP19" s="21"/>
      <c r="ADQ19" s="21"/>
      <c r="ADR19" s="21"/>
      <c r="ADS19" s="21"/>
      <c r="ADT19" s="21"/>
      <c r="ADU19" s="21"/>
      <c r="ADV19" s="21"/>
      <c r="ADW19" s="21"/>
      <c r="ADX19" s="21"/>
      <c r="ADY19" s="21"/>
      <c r="ADZ19" s="21"/>
      <c r="AEA19" s="21"/>
      <c r="AEB19" s="21"/>
      <c r="AEC19" s="21"/>
      <c r="AED19" s="21"/>
      <c r="AEE19" s="21"/>
      <c r="AEF19" s="21"/>
      <c r="AEG19" s="21"/>
      <c r="AEH19" s="21"/>
      <c r="AEI19" s="21"/>
      <c r="AEJ19" s="21"/>
      <c r="AEK19" s="21"/>
      <c r="AEL19" s="21"/>
      <c r="AEM19" s="21"/>
      <c r="AEN19" s="21"/>
      <c r="AEO19" s="21"/>
      <c r="AEP19" s="21"/>
      <c r="AEQ19" s="21"/>
      <c r="AER19" s="21"/>
      <c r="AES19" s="21"/>
      <c r="AET19" s="21"/>
      <c r="AEU19" s="21"/>
      <c r="AEV19" s="21"/>
      <c r="AEW19" s="21"/>
      <c r="AEX19" s="21"/>
      <c r="AEY19" s="21"/>
      <c r="AEZ19" s="21"/>
      <c r="AFA19" s="21"/>
      <c r="AFB19" s="21"/>
      <c r="AFC19" s="21"/>
      <c r="AFD19" s="21"/>
      <c r="AFE19" s="21"/>
      <c r="AFF19" s="21"/>
      <c r="AFG19" s="21"/>
      <c r="AFH19" s="21"/>
      <c r="AFI19" s="21"/>
      <c r="AFJ19" s="21"/>
      <c r="AFK19" s="21"/>
      <c r="AFL19" s="21"/>
      <c r="AFM19" s="21"/>
      <c r="AFN19" s="21"/>
      <c r="AFO19" s="21"/>
      <c r="AFP19" s="21"/>
      <c r="AFQ19" s="21"/>
      <c r="AFR19" s="21"/>
      <c r="AFS19" s="21"/>
      <c r="AFT19" s="21"/>
      <c r="AFU19" s="21"/>
      <c r="AFV19" s="21"/>
      <c r="AFW19" s="21"/>
      <c r="AFX19" s="21"/>
      <c r="AFY19" s="21"/>
      <c r="AFZ19" s="21"/>
      <c r="AGA19" s="21"/>
      <c r="AGB19" s="21"/>
      <c r="AGC19" s="21"/>
      <c r="AGD19" s="21"/>
      <c r="AGE19" s="21"/>
      <c r="AGF19" s="21"/>
      <c r="AGG19" s="21"/>
      <c r="AGH19" s="21"/>
      <c r="AGI19" s="21"/>
      <c r="AGJ19" s="21"/>
      <c r="AGK19" s="21"/>
      <c r="AGL19" s="21"/>
      <c r="AGM19" s="21"/>
      <c r="AGN19" s="21"/>
      <c r="AGO19" s="21"/>
      <c r="AGP19" s="21"/>
      <c r="AGQ19" s="21"/>
      <c r="AGR19" s="21"/>
      <c r="AGS19" s="21"/>
      <c r="AGT19" s="21"/>
      <c r="AGU19" s="21"/>
      <c r="AGV19" s="21"/>
      <c r="AGW19" s="21"/>
      <c r="AGX19" s="21"/>
      <c r="AGY19" s="21"/>
      <c r="AGZ19" s="21"/>
      <c r="AHA19" s="21"/>
      <c r="AHB19" s="21"/>
      <c r="AHC19" s="21"/>
      <c r="AHD19" s="21"/>
      <c r="AHE19" s="21"/>
      <c r="AHF19" s="21"/>
      <c r="AHG19" s="21"/>
      <c r="AHH19" s="21"/>
      <c r="AHI19" s="21"/>
      <c r="AHJ19" s="21"/>
      <c r="AHK19" s="21"/>
      <c r="AHL19" s="21"/>
      <c r="AHM19" s="21"/>
      <c r="AHN19" s="21"/>
      <c r="AHO19" s="21"/>
      <c r="AHP19" s="21"/>
      <c r="AHQ19" s="21"/>
      <c r="AHR19" s="21"/>
      <c r="AHS19" s="21"/>
      <c r="AHT19" s="21"/>
      <c r="AHU19" s="21"/>
      <c r="AHV19" s="21"/>
      <c r="AHW19" s="21"/>
      <c r="AHX19" s="21"/>
      <c r="AHY19" s="21"/>
      <c r="AHZ19" s="21"/>
      <c r="AIA19" s="21"/>
      <c r="AIB19" s="21"/>
      <c r="AIC19" s="21"/>
      <c r="AID19" s="21"/>
      <c r="AIE19" s="21"/>
      <c r="AIF19" s="21"/>
      <c r="AIG19" s="21"/>
      <c r="AIH19" s="21"/>
      <c r="AII19" s="21"/>
      <c r="AIJ19" s="21"/>
      <c r="AIK19" s="21"/>
      <c r="AIL19" s="21"/>
      <c r="AIM19" s="21"/>
      <c r="AIN19" s="21"/>
      <c r="AIO19" s="21"/>
      <c r="AIP19" s="21"/>
      <c r="AIQ19" s="21"/>
      <c r="AIR19" s="21"/>
      <c r="AIS19" s="21"/>
      <c r="AIT19" s="21"/>
      <c r="AIU19" s="21"/>
      <c r="AIV19" s="21"/>
      <c r="AIW19" s="21"/>
      <c r="AIX19" s="21"/>
      <c r="AIY19" s="21"/>
      <c r="AIZ19" s="21"/>
      <c r="AJA19" s="21"/>
      <c r="AJB19" s="21"/>
      <c r="AJC19" s="21"/>
      <c r="AJD19" s="21"/>
      <c r="AJE19" s="21"/>
      <c r="AJF19" s="21"/>
      <c r="AJG19" s="21"/>
      <c r="AJH19" s="21"/>
      <c r="AJI19" s="21"/>
      <c r="AJJ19" s="21"/>
      <c r="AJK19" s="21"/>
      <c r="AJL19" s="21"/>
      <c r="AJM19" s="21"/>
      <c r="AJN19" s="21"/>
      <c r="AJO19" s="21"/>
      <c r="AJP19" s="21"/>
      <c r="AJQ19" s="21"/>
      <c r="AJR19" s="21"/>
      <c r="AJS19" s="21"/>
      <c r="AJT19" s="21"/>
      <c r="AJU19" s="21"/>
      <c r="AJV19" s="21"/>
      <c r="AJW19" s="21"/>
      <c r="AJX19" s="21"/>
      <c r="AJY19" s="21"/>
      <c r="AJZ19" s="21"/>
      <c r="AKA19" s="21"/>
      <c r="AKB19" s="21"/>
      <c r="AKC19" s="21"/>
      <c r="AKD19" s="21"/>
      <c r="AKE19" s="21"/>
      <c r="AKF19" s="21"/>
      <c r="AKG19" s="21"/>
      <c r="AKH19" s="21"/>
      <c r="AKI19" s="21"/>
      <c r="AKJ19" s="21"/>
      <c r="AKK19" s="21"/>
      <c r="AKL19" s="21"/>
      <c r="AKM19" s="21"/>
      <c r="AKN19" s="21"/>
      <c r="AKO19" s="21"/>
      <c r="AKP19" s="21"/>
      <c r="AKQ19" s="21"/>
      <c r="AKR19" s="21"/>
      <c r="AKS19" s="21"/>
      <c r="AKT19" s="21"/>
      <c r="AKU19" s="21"/>
      <c r="AKV19" s="21"/>
      <c r="AKW19" s="21"/>
      <c r="AKX19" s="21"/>
      <c r="AKY19" s="21"/>
      <c r="AKZ19" s="21"/>
      <c r="ALA19" s="21"/>
      <c r="ALB19" s="21"/>
      <c r="ALC19" s="21"/>
      <c r="ALD19" s="21"/>
      <c r="ALE19" s="21"/>
      <c r="ALF19" s="21"/>
      <c r="ALG19" s="21"/>
      <c r="ALH19" s="21"/>
      <c r="ALI19" s="21"/>
      <c r="ALJ19" s="21"/>
      <c r="ALK19" s="21"/>
      <c r="ALL19" s="21"/>
      <c r="ALM19" s="21"/>
      <c r="ALN19" s="21"/>
      <c r="ALO19" s="21"/>
      <c r="ALP19" s="21"/>
      <c r="ALQ19" s="21"/>
      <c r="ALR19" s="21"/>
      <c r="ALS19" s="21"/>
      <c r="ALT19" s="21"/>
      <c r="ALU19" s="21"/>
      <c r="ALV19" s="21"/>
      <c r="ALW19" s="21"/>
      <c r="ALX19" s="21"/>
      <c r="ALY19" s="21"/>
      <c r="ALZ19" s="21"/>
      <c r="AMA19" s="21"/>
      <c r="AMB19" s="21"/>
      <c r="AMC19" s="21"/>
      <c r="AMD19" s="21"/>
      <c r="AME19" s="21"/>
      <c r="AMF19" s="21"/>
      <c r="AMG19" s="21"/>
      <c r="AMH19" s="21"/>
      <c r="AMI19" s="21"/>
    </row>
    <row r="20" customFormat="1" customHeight="1" spans="1:1023">
      <c r="A20" s="13" t="s">
        <v>67</v>
      </c>
      <c r="B20" s="13" t="s">
        <v>14</v>
      </c>
      <c r="C20" s="14" t="s">
        <v>64</v>
      </c>
      <c r="D20" s="14" t="s">
        <v>65</v>
      </c>
      <c r="E20" s="13" t="s">
        <v>68</v>
      </c>
      <c r="F20" s="13"/>
      <c r="G20" s="11"/>
      <c r="H20" s="7">
        <v>81.96</v>
      </c>
      <c r="I20" s="12"/>
      <c r="J20" s="12">
        <v>81.96</v>
      </c>
      <c r="K20" s="7">
        <v>2</v>
      </c>
      <c r="L20" s="7"/>
      <c r="M20" s="4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</row>
    <row r="21" customFormat="1" customHeight="1" spans="1:1023">
      <c r="A21" s="13" t="s">
        <v>69</v>
      </c>
      <c r="B21" s="13" t="s">
        <v>20</v>
      </c>
      <c r="C21" s="14" t="s">
        <v>64</v>
      </c>
      <c r="D21" s="14" t="s">
        <v>65</v>
      </c>
      <c r="E21" s="13" t="s">
        <v>70</v>
      </c>
      <c r="F21" s="13"/>
      <c r="G21" s="11"/>
      <c r="H21" s="7">
        <v>82.58</v>
      </c>
      <c r="I21" s="12"/>
      <c r="J21" s="12">
        <v>82.58</v>
      </c>
      <c r="K21" s="7">
        <v>1</v>
      </c>
      <c r="L21" s="7" t="s">
        <v>18</v>
      </c>
      <c r="M21" s="4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</row>
    <row r="22" customFormat="1" customHeight="1" spans="1:1023">
      <c r="A22" s="13" t="s">
        <v>71</v>
      </c>
      <c r="B22" s="13" t="s">
        <v>20</v>
      </c>
      <c r="C22" s="14" t="s">
        <v>64</v>
      </c>
      <c r="D22" s="14" t="s">
        <v>65</v>
      </c>
      <c r="E22" s="13" t="s">
        <v>72</v>
      </c>
      <c r="F22" s="13"/>
      <c r="G22" s="11"/>
      <c r="H22" s="7"/>
      <c r="I22" s="12"/>
      <c r="J22" s="12"/>
      <c r="K22" s="7" t="s">
        <v>46</v>
      </c>
      <c r="L22" s="7"/>
      <c r="M22" s="4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</row>
    <row r="23" customFormat="1" customHeight="1" spans="1:1023">
      <c r="A23" s="13" t="s">
        <v>73</v>
      </c>
      <c r="B23" s="13" t="s">
        <v>14</v>
      </c>
      <c r="C23" s="14" t="s">
        <v>74</v>
      </c>
      <c r="D23" s="14" t="s">
        <v>75</v>
      </c>
      <c r="E23" s="13" t="s">
        <v>76</v>
      </c>
      <c r="F23" s="13">
        <v>84.07</v>
      </c>
      <c r="G23" s="11">
        <f t="shared" ref="G23:G37" si="5">F23*0.6</f>
        <v>50.442</v>
      </c>
      <c r="H23" s="12">
        <v>80.6</v>
      </c>
      <c r="I23" s="12">
        <f t="shared" ref="I23:I37" si="6">H23*0.4</f>
        <v>32.24</v>
      </c>
      <c r="J23" s="12">
        <f t="shared" ref="J23:J28" si="7">G23+I23</f>
        <v>82.682</v>
      </c>
      <c r="K23" s="7">
        <v>1</v>
      </c>
      <c r="L23" s="7" t="s">
        <v>18</v>
      </c>
      <c r="M23" s="4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</row>
    <row r="24" customFormat="1" customHeight="1" spans="1:1023">
      <c r="A24" s="13" t="s">
        <v>77</v>
      </c>
      <c r="B24" s="13" t="s">
        <v>20</v>
      </c>
      <c r="C24" s="14" t="s">
        <v>74</v>
      </c>
      <c r="D24" s="14" t="s">
        <v>75</v>
      </c>
      <c r="E24" s="13" t="s">
        <v>78</v>
      </c>
      <c r="F24" s="13">
        <v>81.67</v>
      </c>
      <c r="G24" s="11">
        <f t="shared" si="5"/>
        <v>49.002</v>
      </c>
      <c r="H24" s="7" t="s">
        <v>46</v>
      </c>
      <c r="I24" s="12">
        <v>0</v>
      </c>
      <c r="J24" s="12">
        <f t="shared" si="7"/>
        <v>49.002</v>
      </c>
      <c r="K24" s="7">
        <v>3</v>
      </c>
      <c r="L24" s="7"/>
      <c r="M24" s="4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</row>
    <row r="25" customFormat="1" customHeight="1" spans="1:1023">
      <c r="A25" s="13" t="s">
        <v>79</v>
      </c>
      <c r="B25" s="13" t="s">
        <v>14</v>
      </c>
      <c r="C25" s="14" t="s">
        <v>74</v>
      </c>
      <c r="D25" s="14" t="s">
        <v>75</v>
      </c>
      <c r="E25" s="13" t="s">
        <v>80</v>
      </c>
      <c r="F25" s="13">
        <v>79.96</v>
      </c>
      <c r="G25" s="11">
        <f t="shared" si="5"/>
        <v>47.976</v>
      </c>
      <c r="H25" s="7">
        <v>80.96</v>
      </c>
      <c r="I25" s="12">
        <f t="shared" si="6"/>
        <v>32.384</v>
      </c>
      <c r="J25" s="12">
        <f t="shared" si="7"/>
        <v>80.36</v>
      </c>
      <c r="K25" s="7">
        <v>2</v>
      </c>
      <c r="L25" s="7"/>
      <c r="M25" s="4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</row>
    <row r="26" customFormat="1" customHeight="1" spans="1:1023">
      <c r="A26" s="13" t="s">
        <v>81</v>
      </c>
      <c r="B26" s="13" t="s">
        <v>14</v>
      </c>
      <c r="C26" s="14" t="s">
        <v>82</v>
      </c>
      <c r="D26" s="14" t="s">
        <v>83</v>
      </c>
      <c r="E26" s="13" t="s">
        <v>84</v>
      </c>
      <c r="F26" s="13">
        <v>84.6</v>
      </c>
      <c r="G26" s="11">
        <f t="shared" si="5"/>
        <v>50.76</v>
      </c>
      <c r="H26" s="7">
        <v>82.72</v>
      </c>
      <c r="I26" s="12">
        <f t="shared" si="6"/>
        <v>33.088</v>
      </c>
      <c r="J26" s="12">
        <f t="shared" si="7"/>
        <v>83.848</v>
      </c>
      <c r="K26" s="7">
        <v>1</v>
      </c>
      <c r="L26" s="7" t="s">
        <v>18</v>
      </c>
      <c r="M26" s="4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</row>
    <row r="27" customFormat="1" customHeight="1" spans="1:1023">
      <c r="A27" s="13" t="s">
        <v>85</v>
      </c>
      <c r="B27" s="13" t="s">
        <v>14</v>
      </c>
      <c r="C27" s="14" t="s">
        <v>82</v>
      </c>
      <c r="D27" s="14" t="s">
        <v>83</v>
      </c>
      <c r="E27" s="13" t="s">
        <v>86</v>
      </c>
      <c r="F27" s="15">
        <v>80.82</v>
      </c>
      <c r="G27" s="11">
        <f t="shared" si="5"/>
        <v>48.492</v>
      </c>
      <c r="H27" s="12">
        <v>82.9</v>
      </c>
      <c r="I27" s="12">
        <f t="shared" si="6"/>
        <v>33.16</v>
      </c>
      <c r="J27" s="12">
        <f t="shared" si="7"/>
        <v>81.652</v>
      </c>
      <c r="K27" s="7">
        <v>2</v>
      </c>
      <c r="L27" s="7"/>
      <c r="M27" s="4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</row>
    <row r="28" customFormat="1" customHeight="1" spans="1:1023">
      <c r="A28" s="13" t="s">
        <v>87</v>
      </c>
      <c r="B28" s="13" t="s">
        <v>14</v>
      </c>
      <c r="C28" s="14" t="s">
        <v>82</v>
      </c>
      <c r="D28" s="14" t="s">
        <v>83</v>
      </c>
      <c r="E28" s="13" t="s">
        <v>88</v>
      </c>
      <c r="F28" s="13">
        <v>79.05</v>
      </c>
      <c r="G28" s="11">
        <f t="shared" si="5"/>
        <v>47.43</v>
      </c>
      <c r="H28" s="7" t="s">
        <v>46</v>
      </c>
      <c r="I28" s="12">
        <v>0</v>
      </c>
      <c r="J28" s="12">
        <f t="shared" si="7"/>
        <v>47.43</v>
      </c>
      <c r="K28" s="7">
        <v>3</v>
      </c>
      <c r="L28" s="7"/>
      <c r="M28" s="4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</row>
    <row r="29" customFormat="1" customHeight="1" spans="1:1023">
      <c r="A29" s="13" t="s">
        <v>89</v>
      </c>
      <c r="B29" s="13" t="s">
        <v>14</v>
      </c>
      <c r="C29" s="14" t="s">
        <v>90</v>
      </c>
      <c r="D29" s="14" t="s">
        <v>91</v>
      </c>
      <c r="E29" s="16" t="s">
        <v>92</v>
      </c>
      <c r="F29" s="15">
        <v>77.41</v>
      </c>
      <c r="G29" s="11">
        <f t="shared" si="5"/>
        <v>46.446</v>
      </c>
      <c r="H29" s="7">
        <v>80.34</v>
      </c>
      <c r="I29" s="12">
        <f t="shared" si="6"/>
        <v>32.136</v>
      </c>
      <c r="J29" s="12">
        <v>78.59</v>
      </c>
      <c r="K29" s="7">
        <v>1</v>
      </c>
      <c r="L29" s="7" t="s">
        <v>18</v>
      </c>
      <c r="M29" s="4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</row>
    <row r="30" customFormat="1" customHeight="1" spans="1:1023">
      <c r="A30" s="13" t="s">
        <v>93</v>
      </c>
      <c r="B30" s="13" t="s">
        <v>20</v>
      </c>
      <c r="C30" s="14" t="s">
        <v>90</v>
      </c>
      <c r="D30" s="14" t="s">
        <v>91</v>
      </c>
      <c r="E30" s="13" t="s">
        <v>94</v>
      </c>
      <c r="F30" s="13">
        <v>72.98</v>
      </c>
      <c r="G30" s="11">
        <f t="shared" si="5"/>
        <v>43.788</v>
      </c>
      <c r="H30" s="7" t="s">
        <v>46</v>
      </c>
      <c r="I30" s="12">
        <v>0</v>
      </c>
      <c r="J30" s="12">
        <f>G30+I30</f>
        <v>43.788</v>
      </c>
      <c r="K30" s="7">
        <v>3</v>
      </c>
      <c r="L30" s="7"/>
      <c r="M30" s="4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</row>
    <row r="31" customFormat="1" customHeight="1" spans="1:1023">
      <c r="A31" s="13" t="s">
        <v>95</v>
      </c>
      <c r="B31" s="13" t="s">
        <v>20</v>
      </c>
      <c r="C31" s="14" t="s">
        <v>90</v>
      </c>
      <c r="D31" s="14" t="s">
        <v>91</v>
      </c>
      <c r="E31" s="13" t="s">
        <v>96</v>
      </c>
      <c r="F31" s="13">
        <v>71.49</v>
      </c>
      <c r="G31" s="11">
        <f t="shared" si="5"/>
        <v>42.894</v>
      </c>
      <c r="H31" s="7">
        <v>78.98</v>
      </c>
      <c r="I31" s="12">
        <f t="shared" si="6"/>
        <v>31.592</v>
      </c>
      <c r="J31" s="12">
        <v>74.48</v>
      </c>
      <c r="K31" s="7">
        <v>2</v>
      </c>
      <c r="L31" s="7"/>
      <c r="M31" s="4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</row>
    <row r="32" customFormat="1" customHeight="1" spans="1:1023">
      <c r="A32" s="13" t="s">
        <v>97</v>
      </c>
      <c r="B32" s="13" t="s">
        <v>20</v>
      </c>
      <c r="C32" s="14" t="s">
        <v>98</v>
      </c>
      <c r="D32" s="14" t="s">
        <v>99</v>
      </c>
      <c r="E32" s="13" t="s">
        <v>100</v>
      </c>
      <c r="F32" s="13">
        <v>83.1</v>
      </c>
      <c r="G32" s="11">
        <f t="shared" si="5"/>
        <v>49.86</v>
      </c>
      <c r="H32" s="7">
        <v>80.64</v>
      </c>
      <c r="I32" s="12">
        <f t="shared" si="6"/>
        <v>32.256</v>
      </c>
      <c r="J32" s="12">
        <f>G32+I32</f>
        <v>82.116</v>
      </c>
      <c r="K32" s="7">
        <v>1</v>
      </c>
      <c r="L32" s="7" t="s">
        <v>18</v>
      </c>
      <c r="M32" s="4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</row>
    <row r="33" customFormat="1" customHeight="1" spans="1:1023">
      <c r="A33" s="13" t="s">
        <v>101</v>
      </c>
      <c r="B33" s="13" t="s">
        <v>14</v>
      </c>
      <c r="C33" s="14" t="s">
        <v>98</v>
      </c>
      <c r="D33" s="14" t="s">
        <v>99</v>
      </c>
      <c r="E33" s="13" t="s">
        <v>102</v>
      </c>
      <c r="F33" s="13">
        <v>80.02</v>
      </c>
      <c r="G33" s="11">
        <f t="shared" si="5"/>
        <v>48.012</v>
      </c>
      <c r="H33" s="7" t="s">
        <v>46</v>
      </c>
      <c r="I33" s="12">
        <v>0</v>
      </c>
      <c r="J33" s="12">
        <f>G33+I33</f>
        <v>48.012</v>
      </c>
      <c r="K33" s="7">
        <v>3</v>
      </c>
      <c r="L33" s="7"/>
      <c r="M33" s="4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</row>
    <row r="34" customFormat="1" customHeight="1" spans="1:1023">
      <c r="A34" s="13" t="s">
        <v>103</v>
      </c>
      <c r="B34" s="13" t="s">
        <v>14</v>
      </c>
      <c r="C34" s="14" t="s">
        <v>98</v>
      </c>
      <c r="D34" s="14" t="s">
        <v>99</v>
      </c>
      <c r="E34" s="13" t="s">
        <v>104</v>
      </c>
      <c r="F34" s="13">
        <v>73</v>
      </c>
      <c r="G34" s="11">
        <f t="shared" si="5"/>
        <v>43.8</v>
      </c>
      <c r="H34" s="7">
        <v>81.04</v>
      </c>
      <c r="I34" s="12">
        <f t="shared" si="6"/>
        <v>32.416</v>
      </c>
      <c r="J34" s="12">
        <f>G34+I34</f>
        <v>76.216</v>
      </c>
      <c r="K34" s="7">
        <v>2</v>
      </c>
      <c r="L34" s="7"/>
      <c r="M34" s="4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</row>
    <row r="35" s="1" customFormat="1" customHeight="1" spans="1:1023">
      <c r="A35" s="13" t="s">
        <v>105</v>
      </c>
      <c r="B35" s="13" t="s">
        <v>14</v>
      </c>
      <c r="C35" s="14" t="s">
        <v>106</v>
      </c>
      <c r="D35" s="14" t="s">
        <v>107</v>
      </c>
      <c r="E35" s="13" t="s">
        <v>108</v>
      </c>
      <c r="F35" s="13">
        <v>84.32</v>
      </c>
      <c r="G35" s="11">
        <f t="shared" si="5"/>
        <v>50.592</v>
      </c>
      <c r="H35" s="7" t="s">
        <v>46</v>
      </c>
      <c r="I35" s="12">
        <v>0</v>
      </c>
      <c r="J35" s="12">
        <f>G35+I35</f>
        <v>50.592</v>
      </c>
      <c r="K35" s="20">
        <v>3</v>
      </c>
      <c r="L35" s="20"/>
      <c r="M35" s="4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  <c r="KH35" s="21"/>
      <c r="KI35" s="21"/>
      <c r="KJ35" s="21"/>
      <c r="KK35" s="21"/>
      <c r="KL35" s="21"/>
      <c r="KM35" s="21"/>
      <c r="KN35" s="21"/>
      <c r="KO35" s="21"/>
      <c r="KP35" s="21"/>
      <c r="KQ35" s="21"/>
      <c r="KR35" s="21"/>
      <c r="KS35" s="21"/>
      <c r="KT35" s="21"/>
      <c r="KU35" s="21"/>
      <c r="KV35" s="21"/>
      <c r="KW35" s="21"/>
      <c r="KX35" s="21"/>
      <c r="KY35" s="21"/>
      <c r="KZ35" s="21"/>
      <c r="LA35" s="21"/>
      <c r="LB35" s="21"/>
      <c r="LC35" s="21"/>
      <c r="LD35" s="21"/>
      <c r="LE35" s="21"/>
      <c r="LF35" s="21"/>
      <c r="LG35" s="21"/>
      <c r="LH35" s="21"/>
      <c r="LI35" s="21"/>
      <c r="LJ35" s="21"/>
      <c r="LK35" s="21"/>
      <c r="LL35" s="21"/>
      <c r="LM35" s="21"/>
      <c r="LN35" s="21"/>
      <c r="LO35" s="21"/>
      <c r="LP35" s="21"/>
      <c r="LQ35" s="21"/>
      <c r="LR35" s="21"/>
      <c r="LS35" s="21"/>
      <c r="LT35" s="21"/>
      <c r="LU35" s="21"/>
      <c r="LV35" s="21"/>
      <c r="LW35" s="21"/>
      <c r="LX35" s="21"/>
      <c r="LY35" s="21"/>
      <c r="LZ35" s="21"/>
      <c r="MA35" s="21"/>
      <c r="MB35" s="21"/>
      <c r="MC35" s="21"/>
      <c r="MD35" s="21"/>
      <c r="ME35" s="21"/>
      <c r="MF35" s="21"/>
      <c r="MG35" s="21"/>
      <c r="MH35" s="21"/>
      <c r="MI35" s="21"/>
      <c r="MJ35" s="21"/>
      <c r="MK35" s="21"/>
      <c r="ML35" s="21"/>
      <c r="MM35" s="21"/>
      <c r="MN35" s="21"/>
      <c r="MO35" s="21"/>
      <c r="MP35" s="21"/>
      <c r="MQ35" s="21"/>
      <c r="MR35" s="21"/>
      <c r="MS35" s="21"/>
      <c r="MT35" s="21"/>
      <c r="MU35" s="21"/>
      <c r="MV35" s="21"/>
      <c r="MW35" s="21"/>
      <c r="MX35" s="21"/>
      <c r="MY35" s="21"/>
      <c r="MZ35" s="21"/>
      <c r="NA35" s="21"/>
      <c r="NB35" s="21"/>
      <c r="NC35" s="21"/>
      <c r="ND35" s="21"/>
      <c r="NE35" s="21"/>
      <c r="NF35" s="21"/>
      <c r="NG35" s="21"/>
      <c r="NH35" s="21"/>
      <c r="NI35" s="21"/>
      <c r="NJ35" s="21"/>
      <c r="NK35" s="21"/>
      <c r="NL35" s="21"/>
      <c r="NM35" s="21"/>
      <c r="NN35" s="21"/>
      <c r="NO35" s="21"/>
      <c r="NP35" s="21"/>
      <c r="NQ35" s="21"/>
      <c r="NR35" s="21"/>
      <c r="NS35" s="21"/>
      <c r="NT35" s="21"/>
      <c r="NU35" s="21"/>
      <c r="NV35" s="21"/>
      <c r="NW35" s="21"/>
      <c r="NX35" s="21"/>
      <c r="NY35" s="21"/>
      <c r="NZ35" s="21"/>
      <c r="OA35" s="21"/>
      <c r="OB35" s="21"/>
      <c r="OC35" s="21"/>
      <c r="OD35" s="21"/>
      <c r="OE35" s="21"/>
      <c r="OF35" s="21"/>
      <c r="OG35" s="21"/>
      <c r="OH35" s="21"/>
      <c r="OI35" s="21"/>
      <c r="OJ35" s="21"/>
      <c r="OK35" s="21"/>
      <c r="OL35" s="21"/>
      <c r="OM35" s="21"/>
      <c r="ON35" s="21"/>
      <c r="OO35" s="21"/>
      <c r="OP35" s="21"/>
      <c r="OQ35" s="21"/>
      <c r="OR35" s="21"/>
      <c r="OS35" s="21"/>
      <c r="OT35" s="21"/>
      <c r="OU35" s="21"/>
      <c r="OV35" s="21"/>
      <c r="OW35" s="21"/>
      <c r="OX35" s="21"/>
      <c r="OY35" s="21"/>
      <c r="OZ35" s="21"/>
      <c r="PA35" s="21"/>
      <c r="PB35" s="21"/>
      <c r="PC35" s="21"/>
      <c r="PD35" s="21"/>
      <c r="PE35" s="21"/>
      <c r="PF35" s="21"/>
      <c r="PG35" s="21"/>
      <c r="PH35" s="21"/>
      <c r="PI35" s="21"/>
      <c r="PJ35" s="21"/>
      <c r="PK35" s="21"/>
      <c r="PL35" s="21"/>
      <c r="PM35" s="21"/>
      <c r="PN35" s="21"/>
      <c r="PO35" s="21"/>
      <c r="PP35" s="21"/>
      <c r="PQ35" s="21"/>
      <c r="PR35" s="21"/>
      <c r="PS35" s="21"/>
      <c r="PT35" s="21"/>
      <c r="PU35" s="21"/>
      <c r="PV35" s="21"/>
      <c r="PW35" s="21"/>
      <c r="PX35" s="21"/>
      <c r="PY35" s="21"/>
      <c r="PZ35" s="21"/>
      <c r="QA35" s="21"/>
      <c r="QB35" s="21"/>
      <c r="QC35" s="21"/>
      <c r="QD35" s="21"/>
      <c r="QE35" s="21"/>
      <c r="QF35" s="21"/>
      <c r="QG35" s="21"/>
      <c r="QH35" s="21"/>
      <c r="QI35" s="21"/>
      <c r="QJ35" s="21"/>
      <c r="QK35" s="21"/>
      <c r="QL35" s="21"/>
      <c r="QM35" s="21"/>
      <c r="QN35" s="21"/>
      <c r="QO35" s="21"/>
      <c r="QP35" s="21"/>
      <c r="QQ35" s="21"/>
      <c r="QR35" s="21"/>
      <c r="QS35" s="21"/>
      <c r="QT35" s="21"/>
      <c r="QU35" s="21"/>
      <c r="QV35" s="21"/>
      <c r="QW35" s="21"/>
      <c r="QX35" s="21"/>
      <c r="QY35" s="21"/>
      <c r="QZ35" s="21"/>
      <c r="RA35" s="21"/>
      <c r="RB35" s="21"/>
      <c r="RC35" s="21"/>
      <c r="RD35" s="21"/>
      <c r="RE35" s="21"/>
      <c r="RF35" s="21"/>
      <c r="RG35" s="21"/>
      <c r="RH35" s="21"/>
      <c r="RI35" s="21"/>
      <c r="RJ35" s="21"/>
      <c r="RK35" s="21"/>
      <c r="RL35" s="21"/>
      <c r="RM35" s="21"/>
      <c r="RN35" s="21"/>
      <c r="RO35" s="21"/>
      <c r="RP35" s="21"/>
      <c r="RQ35" s="21"/>
      <c r="RR35" s="21"/>
      <c r="RS35" s="21"/>
      <c r="RT35" s="21"/>
      <c r="RU35" s="21"/>
      <c r="RV35" s="21"/>
      <c r="RW35" s="21"/>
      <c r="RX35" s="21"/>
      <c r="RY35" s="21"/>
      <c r="RZ35" s="21"/>
      <c r="SA35" s="21"/>
      <c r="SB35" s="21"/>
      <c r="SC35" s="21"/>
      <c r="SD35" s="21"/>
      <c r="SE35" s="21"/>
      <c r="SF35" s="21"/>
      <c r="SG35" s="21"/>
      <c r="SH35" s="21"/>
      <c r="SI35" s="21"/>
      <c r="SJ35" s="21"/>
      <c r="SK35" s="21"/>
      <c r="SL35" s="21"/>
      <c r="SM35" s="21"/>
      <c r="SN35" s="21"/>
      <c r="SO35" s="21"/>
      <c r="SP35" s="21"/>
      <c r="SQ35" s="21"/>
      <c r="SR35" s="21"/>
      <c r="SS35" s="21"/>
      <c r="ST35" s="21"/>
      <c r="SU35" s="21"/>
      <c r="SV35" s="21"/>
      <c r="SW35" s="21"/>
      <c r="SX35" s="21"/>
      <c r="SY35" s="21"/>
      <c r="SZ35" s="21"/>
      <c r="TA35" s="21"/>
      <c r="TB35" s="21"/>
      <c r="TC35" s="21"/>
      <c r="TD35" s="21"/>
      <c r="TE35" s="21"/>
      <c r="TF35" s="21"/>
      <c r="TG35" s="21"/>
      <c r="TH35" s="21"/>
      <c r="TI35" s="21"/>
      <c r="TJ35" s="21"/>
      <c r="TK35" s="21"/>
      <c r="TL35" s="21"/>
      <c r="TM35" s="21"/>
      <c r="TN35" s="21"/>
      <c r="TO35" s="21"/>
      <c r="TP35" s="21"/>
      <c r="TQ35" s="21"/>
      <c r="TR35" s="21"/>
      <c r="TS35" s="21"/>
      <c r="TT35" s="21"/>
      <c r="TU35" s="21"/>
      <c r="TV35" s="21"/>
      <c r="TW35" s="21"/>
      <c r="TX35" s="21"/>
      <c r="TY35" s="21"/>
      <c r="TZ35" s="21"/>
      <c r="UA35" s="21"/>
      <c r="UB35" s="21"/>
      <c r="UC35" s="21"/>
      <c r="UD35" s="21"/>
      <c r="UE35" s="21"/>
      <c r="UF35" s="21"/>
      <c r="UG35" s="21"/>
      <c r="UH35" s="21"/>
      <c r="UI35" s="21"/>
      <c r="UJ35" s="21"/>
      <c r="UK35" s="21"/>
      <c r="UL35" s="21"/>
      <c r="UM35" s="21"/>
      <c r="UN35" s="21"/>
      <c r="UO35" s="21"/>
      <c r="UP35" s="21"/>
      <c r="UQ35" s="21"/>
      <c r="UR35" s="21"/>
      <c r="US35" s="21"/>
      <c r="UT35" s="21"/>
      <c r="UU35" s="21"/>
      <c r="UV35" s="21"/>
      <c r="UW35" s="21"/>
      <c r="UX35" s="21"/>
      <c r="UY35" s="21"/>
      <c r="UZ35" s="21"/>
      <c r="VA35" s="21"/>
      <c r="VB35" s="21"/>
      <c r="VC35" s="21"/>
      <c r="VD35" s="21"/>
      <c r="VE35" s="21"/>
      <c r="VF35" s="21"/>
      <c r="VG35" s="21"/>
      <c r="VH35" s="21"/>
      <c r="VI35" s="21"/>
      <c r="VJ35" s="21"/>
      <c r="VK35" s="21"/>
      <c r="VL35" s="21"/>
      <c r="VM35" s="21"/>
      <c r="VN35" s="21"/>
      <c r="VO35" s="21"/>
      <c r="VP35" s="21"/>
      <c r="VQ35" s="21"/>
      <c r="VR35" s="21"/>
      <c r="VS35" s="21"/>
      <c r="VT35" s="21"/>
      <c r="VU35" s="21"/>
      <c r="VV35" s="21"/>
      <c r="VW35" s="21"/>
      <c r="VX35" s="21"/>
      <c r="VY35" s="21"/>
      <c r="VZ35" s="21"/>
      <c r="WA35" s="21"/>
      <c r="WB35" s="21"/>
      <c r="WC35" s="21"/>
      <c r="WD35" s="21"/>
      <c r="WE35" s="21"/>
      <c r="WF35" s="21"/>
      <c r="WG35" s="21"/>
      <c r="WH35" s="21"/>
      <c r="WI35" s="21"/>
      <c r="WJ35" s="21"/>
      <c r="WK35" s="21"/>
      <c r="WL35" s="21"/>
      <c r="WM35" s="21"/>
      <c r="WN35" s="21"/>
      <c r="WO35" s="21"/>
      <c r="WP35" s="21"/>
      <c r="WQ35" s="21"/>
      <c r="WR35" s="21"/>
      <c r="WS35" s="21"/>
      <c r="WT35" s="21"/>
      <c r="WU35" s="21"/>
      <c r="WV35" s="21"/>
      <c r="WW35" s="21"/>
      <c r="WX35" s="21"/>
      <c r="WY35" s="21"/>
      <c r="WZ35" s="21"/>
      <c r="XA35" s="21"/>
      <c r="XB35" s="21"/>
      <c r="XC35" s="21"/>
      <c r="XD35" s="21"/>
      <c r="XE35" s="21"/>
      <c r="XF35" s="21"/>
      <c r="XG35" s="21"/>
      <c r="XH35" s="21"/>
      <c r="XI35" s="21"/>
      <c r="XJ35" s="21"/>
      <c r="XK35" s="21"/>
      <c r="XL35" s="21"/>
      <c r="XM35" s="21"/>
      <c r="XN35" s="21"/>
      <c r="XO35" s="21"/>
      <c r="XP35" s="21"/>
      <c r="XQ35" s="21"/>
      <c r="XR35" s="21"/>
      <c r="XS35" s="21"/>
      <c r="XT35" s="21"/>
      <c r="XU35" s="21"/>
      <c r="XV35" s="21"/>
      <c r="XW35" s="21"/>
      <c r="XX35" s="21"/>
      <c r="XY35" s="21"/>
      <c r="XZ35" s="21"/>
      <c r="YA35" s="21"/>
      <c r="YB35" s="21"/>
      <c r="YC35" s="21"/>
      <c r="YD35" s="21"/>
      <c r="YE35" s="21"/>
      <c r="YF35" s="21"/>
      <c r="YG35" s="21"/>
      <c r="YH35" s="21"/>
      <c r="YI35" s="21"/>
      <c r="YJ35" s="21"/>
      <c r="YK35" s="21"/>
      <c r="YL35" s="21"/>
      <c r="YM35" s="21"/>
      <c r="YN35" s="21"/>
      <c r="YO35" s="21"/>
      <c r="YP35" s="21"/>
      <c r="YQ35" s="21"/>
      <c r="YR35" s="21"/>
      <c r="YS35" s="21"/>
      <c r="YT35" s="21"/>
      <c r="YU35" s="21"/>
      <c r="YV35" s="21"/>
      <c r="YW35" s="21"/>
      <c r="YX35" s="21"/>
      <c r="YY35" s="21"/>
      <c r="YZ35" s="21"/>
      <c r="ZA35" s="21"/>
      <c r="ZB35" s="21"/>
      <c r="ZC35" s="21"/>
      <c r="ZD35" s="21"/>
      <c r="ZE35" s="21"/>
      <c r="ZF35" s="21"/>
      <c r="ZG35" s="21"/>
      <c r="ZH35" s="21"/>
      <c r="ZI35" s="21"/>
      <c r="ZJ35" s="21"/>
      <c r="ZK35" s="21"/>
      <c r="ZL35" s="21"/>
      <c r="ZM35" s="21"/>
      <c r="ZN35" s="21"/>
      <c r="ZO35" s="21"/>
      <c r="ZP35" s="21"/>
      <c r="ZQ35" s="21"/>
      <c r="ZR35" s="21"/>
      <c r="ZS35" s="21"/>
      <c r="ZT35" s="21"/>
      <c r="ZU35" s="21"/>
      <c r="ZV35" s="21"/>
      <c r="ZW35" s="21"/>
      <c r="ZX35" s="21"/>
      <c r="ZY35" s="21"/>
      <c r="ZZ35" s="21"/>
      <c r="AAA35" s="21"/>
      <c r="AAB35" s="21"/>
      <c r="AAC35" s="21"/>
      <c r="AAD35" s="21"/>
      <c r="AAE35" s="21"/>
      <c r="AAF35" s="21"/>
      <c r="AAG35" s="21"/>
      <c r="AAH35" s="21"/>
      <c r="AAI35" s="21"/>
      <c r="AAJ35" s="21"/>
      <c r="AAK35" s="21"/>
      <c r="AAL35" s="21"/>
      <c r="AAM35" s="21"/>
      <c r="AAN35" s="21"/>
      <c r="AAO35" s="21"/>
      <c r="AAP35" s="21"/>
      <c r="AAQ35" s="21"/>
      <c r="AAR35" s="21"/>
      <c r="AAS35" s="21"/>
      <c r="AAT35" s="21"/>
      <c r="AAU35" s="21"/>
      <c r="AAV35" s="21"/>
      <c r="AAW35" s="21"/>
      <c r="AAX35" s="21"/>
      <c r="AAY35" s="21"/>
      <c r="AAZ35" s="21"/>
      <c r="ABA35" s="21"/>
      <c r="ABB35" s="21"/>
      <c r="ABC35" s="21"/>
      <c r="ABD35" s="21"/>
      <c r="ABE35" s="21"/>
      <c r="ABF35" s="21"/>
      <c r="ABG35" s="21"/>
      <c r="ABH35" s="21"/>
      <c r="ABI35" s="21"/>
      <c r="ABJ35" s="21"/>
      <c r="ABK35" s="21"/>
      <c r="ABL35" s="21"/>
      <c r="ABM35" s="21"/>
      <c r="ABN35" s="21"/>
      <c r="ABO35" s="21"/>
      <c r="ABP35" s="21"/>
      <c r="ABQ35" s="21"/>
      <c r="ABR35" s="21"/>
      <c r="ABS35" s="21"/>
      <c r="ABT35" s="21"/>
      <c r="ABU35" s="21"/>
      <c r="ABV35" s="21"/>
      <c r="ABW35" s="21"/>
      <c r="ABX35" s="21"/>
      <c r="ABY35" s="21"/>
      <c r="ABZ35" s="21"/>
      <c r="ACA35" s="21"/>
      <c r="ACB35" s="21"/>
      <c r="ACC35" s="21"/>
      <c r="ACD35" s="21"/>
      <c r="ACE35" s="21"/>
      <c r="ACF35" s="21"/>
      <c r="ACG35" s="21"/>
      <c r="ACH35" s="21"/>
      <c r="ACI35" s="21"/>
      <c r="ACJ35" s="21"/>
      <c r="ACK35" s="21"/>
      <c r="ACL35" s="21"/>
      <c r="ACM35" s="21"/>
      <c r="ACN35" s="21"/>
      <c r="ACO35" s="21"/>
      <c r="ACP35" s="21"/>
      <c r="ACQ35" s="21"/>
      <c r="ACR35" s="21"/>
      <c r="ACS35" s="21"/>
      <c r="ACT35" s="21"/>
      <c r="ACU35" s="21"/>
      <c r="ACV35" s="21"/>
      <c r="ACW35" s="21"/>
      <c r="ACX35" s="21"/>
      <c r="ACY35" s="21"/>
      <c r="ACZ35" s="21"/>
      <c r="ADA35" s="21"/>
      <c r="ADB35" s="21"/>
      <c r="ADC35" s="21"/>
      <c r="ADD35" s="21"/>
      <c r="ADE35" s="21"/>
      <c r="ADF35" s="21"/>
      <c r="ADG35" s="21"/>
      <c r="ADH35" s="21"/>
      <c r="ADI35" s="21"/>
      <c r="ADJ35" s="21"/>
      <c r="ADK35" s="21"/>
      <c r="ADL35" s="21"/>
      <c r="ADM35" s="21"/>
      <c r="ADN35" s="21"/>
      <c r="ADO35" s="21"/>
      <c r="ADP35" s="21"/>
      <c r="ADQ35" s="21"/>
      <c r="ADR35" s="21"/>
      <c r="ADS35" s="21"/>
      <c r="ADT35" s="21"/>
      <c r="ADU35" s="21"/>
      <c r="ADV35" s="21"/>
      <c r="ADW35" s="21"/>
      <c r="ADX35" s="21"/>
      <c r="ADY35" s="21"/>
      <c r="ADZ35" s="21"/>
      <c r="AEA35" s="21"/>
      <c r="AEB35" s="21"/>
      <c r="AEC35" s="21"/>
      <c r="AED35" s="21"/>
      <c r="AEE35" s="21"/>
      <c r="AEF35" s="21"/>
      <c r="AEG35" s="21"/>
      <c r="AEH35" s="21"/>
      <c r="AEI35" s="21"/>
      <c r="AEJ35" s="21"/>
      <c r="AEK35" s="21"/>
      <c r="AEL35" s="21"/>
      <c r="AEM35" s="21"/>
      <c r="AEN35" s="21"/>
      <c r="AEO35" s="21"/>
      <c r="AEP35" s="21"/>
      <c r="AEQ35" s="21"/>
      <c r="AER35" s="21"/>
      <c r="AES35" s="21"/>
      <c r="AET35" s="21"/>
      <c r="AEU35" s="21"/>
      <c r="AEV35" s="21"/>
      <c r="AEW35" s="21"/>
      <c r="AEX35" s="21"/>
      <c r="AEY35" s="21"/>
      <c r="AEZ35" s="21"/>
      <c r="AFA35" s="21"/>
      <c r="AFB35" s="21"/>
      <c r="AFC35" s="21"/>
      <c r="AFD35" s="21"/>
      <c r="AFE35" s="21"/>
      <c r="AFF35" s="21"/>
      <c r="AFG35" s="21"/>
      <c r="AFH35" s="21"/>
      <c r="AFI35" s="21"/>
      <c r="AFJ35" s="21"/>
      <c r="AFK35" s="21"/>
      <c r="AFL35" s="21"/>
      <c r="AFM35" s="21"/>
      <c r="AFN35" s="21"/>
      <c r="AFO35" s="21"/>
      <c r="AFP35" s="21"/>
      <c r="AFQ35" s="21"/>
      <c r="AFR35" s="21"/>
      <c r="AFS35" s="21"/>
      <c r="AFT35" s="21"/>
      <c r="AFU35" s="21"/>
      <c r="AFV35" s="21"/>
      <c r="AFW35" s="21"/>
      <c r="AFX35" s="21"/>
      <c r="AFY35" s="21"/>
      <c r="AFZ35" s="21"/>
      <c r="AGA35" s="21"/>
      <c r="AGB35" s="21"/>
      <c r="AGC35" s="21"/>
      <c r="AGD35" s="21"/>
      <c r="AGE35" s="21"/>
      <c r="AGF35" s="21"/>
      <c r="AGG35" s="21"/>
      <c r="AGH35" s="21"/>
      <c r="AGI35" s="21"/>
      <c r="AGJ35" s="21"/>
      <c r="AGK35" s="21"/>
      <c r="AGL35" s="21"/>
      <c r="AGM35" s="21"/>
      <c r="AGN35" s="21"/>
      <c r="AGO35" s="21"/>
      <c r="AGP35" s="21"/>
      <c r="AGQ35" s="21"/>
      <c r="AGR35" s="21"/>
      <c r="AGS35" s="21"/>
      <c r="AGT35" s="21"/>
      <c r="AGU35" s="21"/>
      <c r="AGV35" s="21"/>
      <c r="AGW35" s="21"/>
      <c r="AGX35" s="21"/>
      <c r="AGY35" s="21"/>
      <c r="AGZ35" s="21"/>
      <c r="AHA35" s="21"/>
      <c r="AHB35" s="21"/>
      <c r="AHC35" s="21"/>
      <c r="AHD35" s="21"/>
      <c r="AHE35" s="21"/>
      <c r="AHF35" s="21"/>
      <c r="AHG35" s="21"/>
      <c r="AHH35" s="21"/>
      <c r="AHI35" s="21"/>
      <c r="AHJ35" s="21"/>
      <c r="AHK35" s="21"/>
      <c r="AHL35" s="21"/>
      <c r="AHM35" s="21"/>
      <c r="AHN35" s="21"/>
      <c r="AHO35" s="21"/>
      <c r="AHP35" s="21"/>
      <c r="AHQ35" s="21"/>
      <c r="AHR35" s="21"/>
      <c r="AHS35" s="21"/>
      <c r="AHT35" s="21"/>
      <c r="AHU35" s="21"/>
      <c r="AHV35" s="21"/>
      <c r="AHW35" s="21"/>
      <c r="AHX35" s="21"/>
      <c r="AHY35" s="21"/>
      <c r="AHZ35" s="21"/>
      <c r="AIA35" s="21"/>
      <c r="AIB35" s="21"/>
      <c r="AIC35" s="21"/>
      <c r="AID35" s="21"/>
      <c r="AIE35" s="21"/>
      <c r="AIF35" s="21"/>
      <c r="AIG35" s="21"/>
      <c r="AIH35" s="21"/>
      <c r="AII35" s="21"/>
      <c r="AIJ35" s="21"/>
      <c r="AIK35" s="21"/>
      <c r="AIL35" s="21"/>
      <c r="AIM35" s="21"/>
      <c r="AIN35" s="21"/>
      <c r="AIO35" s="21"/>
      <c r="AIP35" s="21"/>
      <c r="AIQ35" s="21"/>
      <c r="AIR35" s="21"/>
      <c r="AIS35" s="21"/>
      <c r="AIT35" s="21"/>
      <c r="AIU35" s="21"/>
      <c r="AIV35" s="21"/>
      <c r="AIW35" s="21"/>
      <c r="AIX35" s="21"/>
      <c r="AIY35" s="21"/>
      <c r="AIZ35" s="21"/>
      <c r="AJA35" s="21"/>
      <c r="AJB35" s="21"/>
      <c r="AJC35" s="21"/>
      <c r="AJD35" s="21"/>
      <c r="AJE35" s="21"/>
      <c r="AJF35" s="21"/>
      <c r="AJG35" s="21"/>
      <c r="AJH35" s="21"/>
      <c r="AJI35" s="21"/>
      <c r="AJJ35" s="21"/>
      <c r="AJK35" s="21"/>
      <c r="AJL35" s="21"/>
      <c r="AJM35" s="21"/>
      <c r="AJN35" s="21"/>
      <c r="AJO35" s="21"/>
      <c r="AJP35" s="21"/>
      <c r="AJQ35" s="21"/>
      <c r="AJR35" s="21"/>
      <c r="AJS35" s="21"/>
      <c r="AJT35" s="21"/>
      <c r="AJU35" s="21"/>
      <c r="AJV35" s="21"/>
      <c r="AJW35" s="21"/>
      <c r="AJX35" s="21"/>
      <c r="AJY35" s="21"/>
      <c r="AJZ35" s="21"/>
      <c r="AKA35" s="21"/>
      <c r="AKB35" s="21"/>
      <c r="AKC35" s="21"/>
      <c r="AKD35" s="21"/>
      <c r="AKE35" s="21"/>
      <c r="AKF35" s="21"/>
      <c r="AKG35" s="21"/>
      <c r="AKH35" s="21"/>
      <c r="AKI35" s="21"/>
      <c r="AKJ35" s="21"/>
      <c r="AKK35" s="21"/>
      <c r="AKL35" s="21"/>
      <c r="AKM35" s="21"/>
      <c r="AKN35" s="21"/>
      <c r="AKO35" s="21"/>
      <c r="AKP35" s="21"/>
      <c r="AKQ35" s="21"/>
      <c r="AKR35" s="21"/>
      <c r="AKS35" s="21"/>
      <c r="AKT35" s="21"/>
      <c r="AKU35" s="21"/>
      <c r="AKV35" s="21"/>
      <c r="AKW35" s="21"/>
      <c r="AKX35" s="21"/>
      <c r="AKY35" s="21"/>
      <c r="AKZ35" s="21"/>
      <c r="ALA35" s="21"/>
      <c r="ALB35" s="21"/>
      <c r="ALC35" s="21"/>
      <c r="ALD35" s="21"/>
      <c r="ALE35" s="21"/>
      <c r="ALF35" s="21"/>
      <c r="ALG35" s="21"/>
      <c r="ALH35" s="21"/>
      <c r="ALI35" s="21"/>
      <c r="ALJ35" s="21"/>
      <c r="ALK35" s="21"/>
      <c r="ALL35" s="21"/>
      <c r="ALM35" s="21"/>
      <c r="ALN35" s="21"/>
      <c r="ALO35" s="21"/>
      <c r="ALP35" s="21"/>
      <c r="ALQ35" s="21"/>
      <c r="ALR35" s="21"/>
      <c r="ALS35" s="21"/>
      <c r="ALT35" s="21"/>
      <c r="ALU35" s="21"/>
      <c r="ALV35" s="21"/>
      <c r="ALW35" s="21"/>
      <c r="ALX35" s="21"/>
      <c r="ALY35" s="21"/>
      <c r="ALZ35" s="21"/>
      <c r="AMA35" s="21"/>
      <c r="AMB35" s="21"/>
      <c r="AMC35" s="21"/>
      <c r="AMD35" s="21"/>
      <c r="AME35" s="21"/>
      <c r="AMF35" s="21"/>
      <c r="AMG35" s="21"/>
      <c r="AMH35" s="21"/>
      <c r="AMI35" s="21"/>
    </row>
    <row r="36" customFormat="1" customHeight="1" spans="1:1023">
      <c r="A36" s="13" t="s">
        <v>109</v>
      </c>
      <c r="B36" s="13" t="s">
        <v>14</v>
      </c>
      <c r="C36" s="14" t="s">
        <v>106</v>
      </c>
      <c r="D36" s="14" t="s">
        <v>107</v>
      </c>
      <c r="E36" s="13" t="s">
        <v>110</v>
      </c>
      <c r="F36" s="13">
        <v>81.81</v>
      </c>
      <c r="G36" s="11">
        <f t="shared" si="5"/>
        <v>49.086</v>
      </c>
      <c r="H36" s="7">
        <v>81.42</v>
      </c>
      <c r="I36" s="12">
        <f t="shared" si="6"/>
        <v>32.568</v>
      </c>
      <c r="J36" s="12">
        <v>81.66</v>
      </c>
      <c r="K36" s="7">
        <v>1</v>
      </c>
      <c r="L36" s="7" t="s">
        <v>18</v>
      </c>
      <c r="M36" s="4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</row>
    <row r="37" customFormat="1" customHeight="1" spans="1:1023">
      <c r="A37" s="13" t="s">
        <v>111</v>
      </c>
      <c r="B37" s="13" t="s">
        <v>14</v>
      </c>
      <c r="C37" s="14" t="s">
        <v>106</v>
      </c>
      <c r="D37" s="14" t="s">
        <v>107</v>
      </c>
      <c r="E37" s="13" t="s">
        <v>112</v>
      </c>
      <c r="F37" s="13">
        <v>74.3</v>
      </c>
      <c r="G37" s="11">
        <f t="shared" si="5"/>
        <v>44.58</v>
      </c>
      <c r="H37" s="7">
        <v>81.56</v>
      </c>
      <c r="I37" s="12">
        <f t="shared" si="6"/>
        <v>32.624</v>
      </c>
      <c r="J37" s="12">
        <f>G37+I37</f>
        <v>77.204</v>
      </c>
      <c r="K37" s="7">
        <v>2</v>
      </c>
      <c r="L37" s="7"/>
      <c r="M37" s="4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</row>
    <row r="38" customFormat="1" customHeight="1" spans="1:1023">
      <c r="A38" s="13" t="s">
        <v>113</v>
      </c>
      <c r="B38" s="13" t="s">
        <v>20</v>
      </c>
      <c r="C38" s="14" t="s">
        <v>114</v>
      </c>
      <c r="D38" s="14" t="s">
        <v>115</v>
      </c>
      <c r="E38" s="13" t="s">
        <v>116</v>
      </c>
      <c r="F38" s="13"/>
      <c r="G38" s="17"/>
      <c r="H38" s="17"/>
      <c r="I38" s="12"/>
      <c r="J38" s="12"/>
      <c r="K38" s="7" t="s">
        <v>46</v>
      </c>
      <c r="L38" s="7"/>
      <c r="M38" s="4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  <c r="ADM38" s="2"/>
      <c r="ADN38" s="2"/>
      <c r="ADO38" s="2"/>
      <c r="ADP38" s="2"/>
      <c r="ADQ38" s="2"/>
      <c r="ADR38" s="2"/>
      <c r="ADS38" s="2"/>
      <c r="ADT38" s="2"/>
      <c r="ADU38" s="2"/>
      <c r="ADV38" s="2"/>
      <c r="ADW38" s="2"/>
      <c r="ADX38" s="2"/>
      <c r="ADY38" s="2"/>
      <c r="ADZ38" s="2"/>
      <c r="AEA38" s="2"/>
      <c r="AEB38" s="2"/>
      <c r="AEC38" s="2"/>
      <c r="AED38" s="2"/>
      <c r="AEE38" s="2"/>
      <c r="AEF38" s="2"/>
      <c r="AEG38" s="2"/>
      <c r="AEH38" s="2"/>
      <c r="AEI38" s="2"/>
      <c r="AEJ38" s="2"/>
      <c r="AEK38" s="2"/>
      <c r="AEL38" s="2"/>
      <c r="AEM38" s="2"/>
      <c r="AEN38" s="2"/>
      <c r="AEO38" s="2"/>
      <c r="AEP38" s="2"/>
      <c r="AEQ38" s="2"/>
      <c r="AER38" s="2"/>
      <c r="AES38" s="2"/>
      <c r="AET38" s="2"/>
      <c r="AEU38" s="2"/>
      <c r="AEV38" s="2"/>
      <c r="AEW38" s="2"/>
      <c r="AEX38" s="2"/>
      <c r="AEY38" s="2"/>
      <c r="AEZ38" s="2"/>
      <c r="AFA38" s="2"/>
      <c r="AFB38" s="2"/>
      <c r="AFC38" s="2"/>
      <c r="AFD38" s="2"/>
      <c r="AFE38" s="2"/>
      <c r="AFF38" s="2"/>
      <c r="AFG38" s="2"/>
      <c r="AFH38" s="2"/>
      <c r="AFI38" s="2"/>
      <c r="AFJ38" s="2"/>
      <c r="AFK38" s="2"/>
      <c r="AFL38" s="2"/>
      <c r="AFM38" s="2"/>
      <c r="AFN38" s="2"/>
      <c r="AFO38" s="2"/>
      <c r="AFP38" s="2"/>
      <c r="AFQ38" s="2"/>
      <c r="AFR38" s="2"/>
      <c r="AFS38" s="2"/>
      <c r="AFT38" s="2"/>
      <c r="AFU38" s="2"/>
      <c r="AFV38" s="2"/>
      <c r="AFW38" s="2"/>
      <c r="AFX38" s="2"/>
      <c r="AFY38" s="2"/>
      <c r="AFZ38" s="2"/>
      <c r="AGA38" s="2"/>
      <c r="AGB38" s="2"/>
      <c r="AGC38" s="2"/>
      <c r="AGD38" s="2"/>
      <c r="AGE38" s="2"/>
      <c r="AGF38" s="2"/>
      <c r="AGG38" s="2"/>
      <c r="AGH38" s="2"/>
      <c r="AGI38" s="2"/>
      <c r="AGJ38" s="2"/>
      <c r="AGK38" s="2"/>
      <c r="AGL38" s="2"/>
      <c r="AGM38" s="2"/>
      <c r="AGN38" s="2"/>
      <c r="AGO38" s="2"/>
      <c r="AGP38" s="2"/>
      <c r="AGQ38" s="2"/>
      <c r="AGR38" s="2"/>
      <c r="AGS38" s="2"/>
      <c r="AGT38" s="2"/>
      <c r="AGU38" s="2"/>
      <c r="AGV38" s="2"/>
      <c r="AGW38" s="2"/>
      <c r="AGX38" s="2"/>
      <c r="AGY38" s="2"/>
      <c r="AGZ38" s="2"/>
      <c r="AHA38" s="2"/>
      <c r="AHB38" s="2"/>
      <c r="AHC38" s="2"/>
      <c r="AHD38" s="2"/>
      <c r="AHE38" s="2"/>
      <c r="AHF38" s="2"/>
      <c r="AHG38" s="2"/>
      <c r="AHH38" s="2"/>
      <c r="AHI38" s="2"/>
      <c r="AHJ38" s="2"/>
      <c r="AHK38" s="2"/>
      <c r="AHL38" s="2"/>
      <c r="AHM38" s="2"/>
      <c r="AHN38" s="2"/>
      <c r="AHO38" s="2"/>
      <c r="AHP38" s="2"/>
      <c r="AHQ38" s="2"/>
      <c r="AHR38" s="2"/>
      <c r="AHS38" s="2"/>
      <c r="AHT38" s="2"/>
      <c r="AHU38" s="2"/>
      <c r="AHV38" s="2"/>
      <c r="AHW38" s="2"/>
      <c r="AHX38" s="2"/>
      <c r="AHY38" s="2"/>
      <c r="AHZ38" s="2"/>
      <c r="AIA38" s="2"/>
      <c r="AIB38" s="2"/>
      <c r="AIC38" s="2"/>
      <c r="AID38" s="2"/>
      <c r="AIE38" s="2"/>
      <c r="AIF38" s="2"/>
      <c r="AIG38" s="2"/>
      <c r="AIH38" s="2"/>
      <c r="AII38" s="2"/>
      <c r="AIJ38" s="2"/>
      <c r="AIK38" s="2"/>
      <c r="AIL38" s="2"/>
      <c r="AIM38" s="2"/>
      <c r="AIN38" s="2"/>
      <c r="AIO38" s="2"/>
      <c r="AIP38" s="2"/>
      <c r="AIQ38" s="2"/>
      <c r="AIR38" s="2"/>
      <c r="AIS38" s="2"/>
      <c r="AIT38" s="2"/>
      <c r="AIU38" s="2"/>
      <c r="AIV38" s="2"/>
      <c r="AIW38" s="2"/>
      <c r="AIX38" s="2"/>
      <c r="AIY38" s="2"/>
      <c r="AIZ38" s="2"/>
      <c r="AJA38" s="2"/>
      <c r="AJB38" s="2"/>
      <c r="AJC38" s="2"/>
      <c r="AJD38" s="2"/>
      <c r="AJE38" s="2"/>
      <c r="AJF38" s="2"/>
      <c r="AJG38" s="2"/>
      <c r="AJH38" s="2"/>
      <c r="AJI38" s="2"/>
      <c r="AJJ38" s="2"/>
      <c r="AJK38" s="2"/>
      <c r="AJL38" s="2"/>
      <c r="AJM38" s="2"/>
      <c r="AJN38" s="2"/>
      <c r="AJO38" s="2"/>
      <c r="AJP38" s="2"/>
      <c r="AJQ38" s="2"/>
      <c r="AJR38" s="2"/>
      <c r="AJS38" s="2"/>
      <c r="AJT38" s="2"/>
      <c r="AJU38" s="2"/>
      <c r="AJV38" s="2"/>
      <c r="AJW38" s="2"/>
      <c r="AJX38" s="2"/>
      <c r="AJY38" s="2"/>
      <c r="AJZ38" s="2"/>
      <c r="AKA38" s="2"/>
      <c r="AKB38" s="2"/>
      <c r="AKC38" s="2"/>
      <c r="AKD38" s="2"/>
      <c r="AKE38" s="2"/>
      <c r="AKF38" s="2"/>
      <c r="AKG38" s="2"/>
      <c r="AKH38" s="2"/>
      <c r="AKI38" s="2"/>
      <c r="AKJ38" s="2"/>
      <c r="AKK38" s="2"/>
      <c r="AKL38" s="2"/>
      <c r="AKM38" s="2"/>
      <c r="AKN38" s="2"/>
      <c r="AKO38" s="2"/>
      <c r="AKP38" s="2"/>
      <c r="AKQ38" s="2"/>
      <c r="AKR38" s="2"/>
      <c r="AKS38" s="2"/>
      <c r="AKT38" s="2"/>
      <c r="AKU38" s="2"/>
      <c r="AKV38" s="2"/>
      <c r="AKW38" s="2"/>
      <c r="AKX38" s="2"/>
      <c r="AKY38" s="2"/>
      <c r="AKZ38" s="2"/>
      <c r="ALA38" s="2"/>
      <c r="ALB38" s="2"/>
      <c r="ALC38" s="2"/>
      <c r="ALD38" s="2"/>
      <c r="ALE38" s="2"/>
      <c r="ALF38" s="2"/>
      <c r="ALG38" s="2"/>
      <c r="ALH38" s="2"/>
      <c r="ALI38" s="2"/>
      <c r="ALJ38" s="2"/>
      <c r="ALK38" s="2"/>
      <c r="ALL38" s="2"/>
      <c r="ALM38" s="2"/>
      <c r="ALN38" s="2"/>
      <c r="ALO38" s="2"/>
      <c r="ALP38" s="2"/>
      <c r="ALQ38" s="2"/>
      <c r="ALR38" s="2"/>
      <c r="ALS38" s="2"/>
      <c r="ALT38" s="2"/>
      <c r="ALU38" s="2"/>
      <c r="ALV38" s="2"/>
      <c r="ALW38" s="2"/>
      <c r="ALX38" s="2"/>
      <c r="ALY38" s="2"/>
      <c r="ALZ38" s="2"/>
      <c r="AMA38" s="2"/>
      <c r="AMB38" s="2"/>
      <c r="AMC38" s="2"/>
      <c r="AMD38" s="2"/>
      <c r="AME38" s="2"/>
      <c r="AMF38" s="2"/>
      <c r="AMG38" s="2"/>
      <c r="AMH38" s="2"/>
      <c r="AMI38" s="2"/>
    </row>
    <row r="39" customFormat="1" customHeight="1" spans="1:1023">
      <c r="A39" s="13" t="s">
        <v>117</v>
      </c>
      <c r="B39" s="13" t="s">
        <v>20</v>
      </c>
      <c r="C39" s="14" t="s">
        <v>114</v>
      </c>
      <c r="D39" s="14" t="s">
        <v>115</v>
      </c>
      <c r="E39" s="13" t="s">
        <v>118</v>
      </c>
      <c r="F39" s="13"/>
      <c r="G39" s="7"/>
      <c r="H39" s="7"/>
      <c r="I39" s="12"/>
      <c r="J39" s="12"/>
      <c r="K39" s="7" t="s">
        <v>46</v>
      </c>
      <c r="L39" s="7"/>
      <c r="M39" s="4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  <c r="ADL39" s="2"/>
      <c r="ADM39" s="2"/>
      <c r="ADN39" s="2"/>
      <c r="ADO39" s="2"/>
      <c r="ADP39" s="2"/>
      <c r="ADQ39" s="2"/>
      <c r="ADR39" s="2"/>
      <c r="ADS39" s="2"/>
      <c r="ADT39" s="2"/>
      <c r="ADU39" s="2"/>
      <c r="ADV39" s="2"/>
      <c r="ADW39" s="2"/>
      <c r="ADX39" s="2"/>
      <c r="ADY39" s="2"/>
      <c r="ADZ39" s="2"/>
      <c r="AEA39" s="2"/>
      <c r="AEB39" s="2"/>
      <c r="AEC39" s="2"/>
      <c r="AED39" s="2"/>
      <c r="AEE39" s="2"/>
      <c r="AEF39" s="2"/>
      <c r="AEG39" s="2"/>
      <c r="AEH39" s="2"/>
      <c r="AEI39" s="2"/>
      <c r="AEJ39" s="2"/>
      <c r="AEK39" s="2"/>
      <c r="AEL39" s="2"/>
      <c r="AEM39" s="2"/>
      <c r="AEN39" s="2"/>
      <c r="AEO39" s="2"/>
      <c r="AEP39" s="2"/>
      <c r="AEQ39" s="2"/>
      <c r="AER39" s="2"/>
      <c r="AES39" s="2"/>
      <c r="AET39" s="2"/>
      <c r="AEU39" s="2"/>
      <c r="AEV39" s="2"/>
      <c r="AEW39" s="2"/>
      <c r="AEX39" s="2"/>
      <c r="AEY39" s="2"/>
      <c r="AEZ39" s="2"/>
      <c r="AFA39" s="2"/>
      <c r="AFB39" s="2"/>
      <c r="AFC39" s="2"/>
      <c r="AFD39" s="2"/>
      <c r="AFE39" s="2"/>
      <c r="AFF39" s="2"/>
      <c r="AFG39" s="2"/>
      <c r="AFH39" s="2"/>
      <c r="AFI39" s="2"/>
      <c r="AFJ39" s="2"/>
      <c r="AFK39" s="2"/>
      <c r="AFL39" s="2"/>
      <c r="AFM39" s="2"/>
      <c r="AFN39" s="2"/>
      <c r="AFO39" s="2"/>
      <c r="AFP39" s="2"/>
      <c r="AFQ39" s="2"/>
      <c r="AFR39" s="2"/>
      <c r="AFS39" s="2"/>
      <c r="AFT39" s="2"/>
      <c r="AFU39" s="2"/>
      <c r="AFV39" s="2"/>
      <c r="AFW39" s="2"/>
      <c r="AFX39" s="2"/>
      <c r="AFY39" s="2"/>
      <c r="AFZ39" s="2"/>
      <c r="AGA39" s="2"/>
      <c r="AGB39" s="2"/>
      <c r="AGC39" s="2"/>
      <c r="AGD39" s="2"/>
      <c r="AGE39" s="2"/>
      <c r="AGF39" s="2"/>
      <c r="AGG39" s="2"/>
      <c r="AGH39" s="2"/>
      <c r="AGI39" s="2"/>
      <c r="AGJ39" s="2"/>
      <c r="AGK39" s="2"/>
      <c r="AGL39" s="2"/>
      <c r="AGM39" s="2"/>
      <c r="AGN39" s="2"/>
      <c r="AGO39" s="2"/>
      <c r="AGP39" s="2"/>
      <c r="AGQ39" s="2"/>
      <c r="AGR39" s="2"/>
      <c r="AGS39" s="2"/>
      <c r="AGT39" s="2"/>
      <c r="AGU39" s="2"/>
      <c r="AGV39" s="2"/>
      <c r="AGW39" s="2"/>
      <c r="AGX39" s="2"/>
      <c r="AGY39" s="2"/>
      <c r="AGZ39" s="2"/>
      <c r="AHA39" s="2"/>
      <c r="AHB39" s="2"/>
      <c r="AHC39" s="2"/>
      <c r="AHD39" s="2"/>
      <c r="AHE39" s="2"/>
      <c r="AHF39" s="2"/>
      <c r="AHG39" s="2"/>
      <c r="AHH39" s="2"/>
      <c r="AHI39" s="2"/>
      <c r="AHJ39" s="2"/>
      <c r="AHK39" s="2"/>
      <c r="AHL39" s="2"/>
      <c r="AHM39" s="2"/>
      <c r="AHN39" s="2"/>
      <c r="AHO39" s="2"/>
      <c r="AHP39" s="2"/>
      <c r="AHQ39" s="2"/>
      <c r="AHR39" s="2"/>
      <c r="AHS39" s="2"/>
      <c r="AHT39" s="2"/>
      <c r="AHU39" s="2"/>
      <c r="AHV39" s="2"/>
      <c r="AHW39" s="2"/>
      <c r="AHX39" s="2"/>
      <c r="AHY39" s="2"/>
      <c r="AHZ39" s="2"/>
      <c r="AIA39" s="2"/>
      <c r="AIB39" s="2"/>
      <c r="AIC39" s="2"/>
      <c r="AID39" s="2"/>
      <c r="AIE39" s="2"/>
      <c r="AIF39" s="2"/>
      <c r="AIG39" s="2"/>
      <c r="AIH39" s="2"/>
      <c r="AII39" s="2"/>
      <c r="AIJ39" s="2"/>
      <c r="AIK39" s="2"/>
      <c r="AIL39" s="2"/>
      <c r="AIM39" s="2"/>
      <c r="AIN39" s="2"/>
      <c r="AIO39" s="2"/>
      <c r="AIP39" s="2"/>
      <c r="AIQ39" s="2"/>
      <c r="AIR39" s="2"/>
      <c r="AIS39" s="2"/>
      <c r="AIT39" s="2"/>
      <c r="AIU39" s="2"/>
      <c r="AIV39" s="2"/>
      <c r="AIW39" s="2"/>
      <c r="AIX39" s="2"/>
      <c r="AIY39" s="2"/>
      <c r="AIZ39" s="2"/>
      <c r="AJA39" s="2"/>
      <c r="AJB39" s="2"/>
      <c r="AJC39" s="2"/>
      <c r="AJD39" s="2"/>
      <c r="AJE39" s="2"/>
      <c r="AJF39" s="2"/>
      <c r="AJG39" s="2"/>
      <c r="AJH39" s="2"/>
      <c r="AJI39" s="2"/>
      <c r="AJJ39" s="2"/>
      <c r="AJK39" s="2"/>
      <c r="AJL39" s="2"/>
      <c r="AJM39" s="2"/>
      <c r="AJN39" s="2"/>
      <c r="AJO39" s="2"/>
      <c r="AJP39" s="2"/>
      <c r="AJQ39" s="2"/>
      <c r="AJR39" s="2"/>
      <c r="AJS39" s="2"/>
      <c r="AJT39" s="2"/>
      <c r="AJU39" s="2"/>
      <c r="AJV39" s="2"/>
      <c r="AJW39" s="2"/>
      <c r="AJX39" s="2"/>
      <c r="AJY39" s="2"/>
      <c r="AJZ39" s="2"/>
      <c r="AKA39" s="2"/>
      <c r="AKB39" s="2"/>
      <c r="AKC39" s="2"/>
      <c r="AKD39" s="2"/>
      <c r="AKE39" s="2"/>
      <c r="AKF39" s="2"/>
      <c r="AKG39" s="2"/>
      <c r="AKH39" s="2"/>
      <c r="AKI39" s="2"/>
      <c r="AKJ39" s="2"/>
      <c r="AKK39" s="2"/>
      <c r="AKL39" s="2"/>
      <c r="AKM39" s="2"/>
      <c r="AKN39" s="2"/>
      <c r="AKO39" s="2"/>
      <c r="AKP39" s="2"/>
      <c r="AKQ39" s="2"/>
      <c r="AKR39" s="2"/>
      <c r="AKS39" s="2"/>
      <c r="AKT39" s="2"/>
      <c r="AKU39" s="2"/>
      <c r="AKV39" s="2"/>
      <c r="AKW39" s="2"/>
      <c r="AKX39" s="2"/>
      <c r="AKY39" s="2"/>
      <c r="AKZ39" s="2"/>
      <c r="ALA39" s="2"/>
      <c r="ALB39" s="2"/>
      <c r="ALC39" s="2"/>
      <c r="ALD39" s="2"/>
      <c r="ALE39" s="2"/>
      <c r="ALF39" s="2"/>
      <c r="ALG39" s="2"/>
      <c r="ALH39" s="2"/>
      <c r="ALI39" s="2"/>
      <c r="ALJ39" s="2"/>
      <c r="ALK39" s="2"/>
      <c r="ALL39" s="2"/>
      <c r="ALM39" s="2"/>
      <c r="ALN39" s="2"/>
      <c r="ALO39" s="2"/>
      <c r="ALP39" s="2"/>
      <c r="ALQ39" s="2"/>
      <c r="ALR39" s="2"/>
      <c r="ALS39" s="2"/>
      <c r="ALT39" s="2"/>
      <c r="ALU39" s="2"/>
      <c r="ALV39" s="2"/>
      <c r="ALW39" s="2"/>
      <c r="ALX39" s="2"/>
      <c r="ALY39" s="2"/>
      <c r="ALZ39" s="2"/>
      <c r="AMA39" s="2"/>
      <c r="AMB39" s="2"/>
      <c r="AMC39" s="2"/>
      <c r="AMD39" s="2"/>
      <c r="AME39" s="2"/>
      <c r="AMF39" s="2"/>
      <c r="AMG39" s="2"/>
      <c r="AMH39" s="2"/>
      <c r="AMI39" s="2"/>
    </row>
    <row r="40" customFormat="1" customHeight="1" spans="1:1023">
      <c r="A40" s="13" t="s">
        <v>119</v>
      </c>
      <c r="B40" s="13" t="s">
        <v>20</v>
      </c>
      <c r="C40" s="14" t="s">
        <v>114</v>
      </c>
      <c r="D40" s="14" t="s">
        <v>115</v>
      </c>
      <c r="E40" s="13" t="s">
        <v>120</v>
      </c>
      <c r="F40" s="15"/>
      <c r="G40" s="11"/>
      <c r="H40" s="7">
        <v>81.08</v>
      </c>
      <c r="I40" s="12"/>
      <c r="J40" s="7">
        <v>81.08</v>
      </c>
      <c r="K40" s="7">
        <v>2</v>
      </c>
      <c r="L40" s="7"/>
      <c r="M40" s="4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  <c r="VF40" s="2"/>
      <c r="VG40" s="2"/>
      <c r="VH40" s="2"/>
      <c r="VI40" s="2"/>
      <c r="VJ40" s="2"/>
      <c r="VK40" s="2"/>
      <c r="VL40" s="2"/>
      <c r="VM40" s="2"/>
      <c r="VN40" s="2"/>
      <c r="VO40" s="2"/>
      <c r="VP40" s="2"/>
      <c r="VQ40" s="2"/>
      <c r="VR40" s="2"/>
      <c r="VS40" s="2"/>
      <c r="VT40" s="2"/>
      <c r="VU40" s="2"/>
      <c r="VV40" s="2"/>
      <c r="VW40" s="2"/>
      <c r="VX40" s="2"/>
      <c r="VY40" s="2"/>
      <c r="VZ40" s="2"/>
      <c r="WA40" s="2"/>
      <c r="WB40" s="2"/>
      <c r="WC40" s="2"/>
      <c r="WD40" s="2"/>
      <c r="WE40" s="2"/>
      <c r="WF40" s="2"/>
      <c r="WG40" s="2"/>
      <c r="WH40" s="2"/>
      <c r="WI40" s="2"/>
      <c r="WJ40" s="2"/>
      <c r="WK40" s="2"/>
      <c r="WL40" s="2"/>
      <c r="WM40" s="2"/>
      <c r="WN40" s="2"/>
      <c r="WO40" s="2"/>
      <c r="WP40" s="2"/>
      <c r="WQ40" s="2"/>
      <c r="WR40" s="2"/>
      <c r="WS40" s="2"/>
      <c r="WT40" s="2"/>
      <c r="WU40" s="2"/>
      <c r="WV40" s="2"/>
      <c r="WW40" s="2"/>
      <c r="WX40" s="2"/>
      <c r="WY40" s="2"/>
      <c r="WZ40" s="2"/>
      <c r="XA40" s="2"/>
      <c r="XB40" s="2"/>
      <c r="XC40" s="2"/>
      <c r="XD40" s="2"/>
      <c r="XE40" s="2"/>
      <c r="XF40" s="2"/>
      <c r="XG40" s="2"/>
      <c r="XH40" s="2"/>
      <c r="XI40" s="2"/>
      <c r="XJ40" s="2"/>
      <c r="XK40" s="2"/>
      <c r="XL40" s="2"/>
      <c r="XM40" s="2"/>
      <c r="XN40" s="2"/>
      <c r="XO40" s="2"/>
      <c r="XP40" s="2"/>
      <c r="XQ40" s="2"/>
      <c r="XR40" s="2"/>
      <c r="XS40" s="2"/>
      <c r="XT40" s="2"/>
      <c r="XU40" s="2"/>
      <c r="XV40" s="2"/>
      <c r="XW40" s="2"/>
      <c r="XX40" s="2"/>
      <c r="XY40" s="2"/>
      <c r="XZ40" s="2"/>
      <c r="YA40" s="2"/>
      <c r="YB40" s="2"/>
      <c r="YC40" s="2"/>
      <c r="YD40" s="2"/>
      <c r="YE40" s="2"/>
      <c r="YF40" s="2"/>
      <c r="YG40" s="2"/>
      <c r="YH40" s="2"/>
      <c r="YI40" s="2"/>
      <c r="YJ40" s="2"/>
      <c r="YK40" s="2"/>
      <c r="YL40" s="2"/>
      <c r="YM40" s="2"/>
      <c r="YN40" s="2"/>
      <c r="YO40" s="2"/>
      <c r="YP40" s="2"/>
      <c r="YQ40" s="2"/>
      <c r="YR40" s="2"/>
      <c r="YS40" s="2"/>
      <c r="YT40" s="2"/>
      <c r="YU40" s="2"/>
      <c r="YV40" s="2"/>
      <c r="YW40" s="2"/>
      <c r="YX40" s="2"/>
      <c r="YY40" s="2"/>
      <c r="YZ40" s="2"/>
      <c r="ZA40" s="2"/>
      <c r="ZB40" s="2"/>
      <c r="ZC40" s="2"/>
      <c r="ZD40" s="2"/>
      <c r="ZE40" s="2"/>
      <c r="ZF40" s="2"/>
      <c r="ZG40" s="2"/>
      <c r="ZH40" s="2"/>
      <c r="ZI40" s="2"/>
      <c r="ZJ40" s="2"/>
      <c r="ZK40" s="2"/>
      <c r="ZL40" s="2"/>
      <c r="ZM40" s="2"/>
      <c r="ZN40" s="2"/>
      <c r="ZO40" s="2"/>
      <c r="ZP40" s="2"/>
      <c r="ZQ40" s="2"/>
      <c r="ZR40" s="2"/>
      <c r="ZS40" s="2"/>
      <c r="ZT40" s="2"/>
      <c r="ZU40" s="2"/>
      <c r="ZV40" s="2"/>
      <c r="ZW40" s="2"/>
      <c r="ZX40" s="2"/>
      <c r="ZY40" s="2"/>
      <c r="ZZ40" s="2"/>
      <c r="AAA40" s="2"/>
      <c r="AAB40" s="2"/>
      <c r="AAC40" s="2"/>
      <c r="AAD40" s="2"/>
      <c r="AAE40" s="2"/>
      <c r="AAF40" s="2"/>
      <c r="AAG40" s="2"/>
      <c r="AAH40" s="2"/>
      <c r="AAI40" s="2"/>
      <c r="AAJ40" s="2"/>
      <c r="AAK40" s="2"/>
      <c r="AAL40" s="2"/>
      <c r="AAM40" s="2"/>
      <c r="AAN40" s="2"/>
      <c r="AAO40" s="2"/>
      <c r="AAP40" s="2"/>
      <c r="AAQ40" s="2"/>
      <c r="AAR40" s="2"/>
      <c r="AAS40" s="2"/>
      <c r="AAT40" s="2"/>
      <c r="AAU40" s="2"/>
      <c r="AAV40" s="2"/>
      <c r="AAW40" s="2"/>
      <c r="AAX40" s="2"/>
      <c r="AAY40" s="2"/>
      <c r="AAZ40" s="2"/>
      <c r="ABA40" s="2"/>
      <c r="ABB40" s="2"/>
      <c r="ABC40" s="2"/>
      <c r="ABD40" s="2"/>
      <c r="ABE40" s="2"/>
      <c r="ABF40" s="2"/>
      <c r="ABG40" s="2"/>
      <c r="ABH40" s="2"/>
      <c r="ABI40" s="2"/>
      <c r="ABJ40" s="2"/>
      <c r="ABK40" s="2"/>
      <c r="ABL40" s="2"/>
      <c r="ABM40" s="2"/>
      <c r="ABN40" s="2"/>
      <c r="ABO40" s="2"/>
      <c r="ABP40" s="2"/>
      <c r="ABQ40" s="2"/>
      <c r="ABR40" s="2"/>
      <c r="ABS40" s="2"/>
      <c r="ABT40" s="2"/>
      <c r="ABU40" s="2"/>
      <c r="ABV40" s="2"/>
      <c r="ABW40" s="2"/>
      <c r="ABX40" s="2"/>
      <c r="ABY40" s="2"/>
      <c r="ABZ40" s="2"/>
      <c r="ACA40" s="2"/>
      <c r="ACB40" s="2"/>
      <c r="ACC40" s="2"/>
      <c r="ACD40" s="2"/>
      <c r="ACE40" s="2"/>
      <c r="ACF40" s="2"/>
      <c r="ACG40" s="2"/>
      <c r="ACH40" s="2"/>
      <c r="ACI40" s="2"/>
      <c r="ACJ40" s="2"/>
      <c r="ACK40" s="2"/>
      <c r="ACL40" s="2"/>
      <c r="ACM40" s="2"/>
      <c r="ACN40" s="2"/>
      <c r="ACO40" s="2"/>
      <c r="ACP40" s="2"/>
      <c r="ACQ40" s="2"/>
      <c r="ACR40" s="2"/>
      <c r="ACS40" s="2"/>
      <c r="ACT40" s="2"/>
      <c r="ACU40" s="2"/>
      <c r="ACV40" s="2"/>
      <c r="ACW40" s="2"/>
      <c r="ACX40" s="2"/>
      <c r="ACY40" s="2"/>
      <c r="ACZ40" s="2"/>
      <c r="ADA40" s="2"/>
      <c r="ADB40" s="2"/>
      <c r="ADC40" s="2"/>
      <c r="ADD40" s="2"/>
      <c r="ADE40" s="2"/>
      <c r="ADF40" s="2"/>
      <c r="ADG40" s="2"/>
      <c r="ADH40" s="2"/>
      <c r="ADI40" s="2"/>
      <c r="ADJ40" s="2"/>
      <c r="ADK40" s="2"/>
      <c r="ADL40" s="2"/>
      <c r="ADM40" s="2"/>
      <c r="ADN40" s="2"/>
      <c r="ADO40" s="2"/>
      <c r="ADP40" s="2"/>
      <c r="ADQ40" s="2"/>
      <c r="ADR40" s="2"/>
      <c r="ADS40" s="2"/>
      <c r="ADT40" s="2"/>
      <c r="ADU40" s="2"/>
      <c r="ADV40" s="2"/>
      <c r="ADW40" s="2"/>
      <c r="ADX40" s="2"/>
      <c r="ADY40" s="2"/>
      <c r="ADZ40" s="2"/>
      <c r="AEA40" s="2"/>
      <c r="AEB40" s="2"/>
      <c r="AEC40" s="2"/>
      <c r="AED40" s="2"/>
      <c r="AEE40" s="2"/>
      <c r="AEF40" s="2"/>
      <c r="AEG40" s="2"/>
      <c r="AEH40" s="2"/>
      <c r="AEI40" s="2"/>
      <c r="AEJ40" s="2"/>
      <c r="AEK40" s="2"/>
      <c r="AEL40" s="2"/>
      <c r="AEM40" s="2"/>
      <c r="AEN40" s="2"/>
      <c r="AEO40" s="2"/>
      <c r="AEP40" s="2"/>
      <c r="AEQ40" s="2"/>
      <c r="AER40" s="2"/>
      <c r="AES40" s="2"/>
      <c r="AET40" s="2"/>
      <c r="AEU40" s="2"/>
      <c r="AEV40" s="2"/>
      <c r="AEW40" s="2"/>
      <c r="AEX40" s="2"/>
      <c r="AEY40" s="2"/>
      <c r="AEZ40" s="2"/>
      <c r="AFA40" s="2"/>
      <c r="AFB40" s="2"/>
      <c r="AFC40" s="2"/>
      <c r="AFD40" s="2"/>
      <c r="AFE40" s="2"/>
      <c r="AFF40" s="2"/>
      <c r="AFG40" s="2"/>
      <c r="AFH40" s="2"/>
      <c r="AFI40" s="2"/>
      <c r="AFJ40" s="2"/>
      <c r="AFK40" s="2"/>
      <c r="AFL40" s="2"/>
      <c r="AFM40" s="2"/>
      <c r="AFN40" s="2"/>
      <c r="AFO40" s="2"/>
      <c r="AFP40" s="2"/>
      <c r="AFQ40" s="2"/>
      <c r="AFR40" s="2"/>
      <c r="AFS40" s="2"/>
      <c r="AFT40" s="2"/>
      <c r="AFU40" s="2"/>
      <c r="AFV40" s="2"/>
      <c r="AFW40" s="2"/>
      <c r="AFX40" s="2"/>
      <c r="AFY40" s="2"/>
      <c r="AFZ40" s="2"/>
      <c r="AGA40" s="2"/>
      <c r="AGB40" s="2"/>
      <c r="AGC40" s="2"/>
      <c r="AGD40" s="2"/>
      <c r="AGE40" s="2"/>
      <c r="AGF40" s="2"/>
      <c r="AGG40" s="2"/>
      <c r="AGH40" s="2"/>
      <c r="AGI40" s="2"/>
      <c r="AGJ40" s="2"/>
      <c r="AGK40" s="2"/>
      <c r="AGL40" s="2"/>
      <c r="AGM40" s="2"/>
      <c r="AGN40" s="2"/>
      <c r="AGO40" s="2"/>
      <c r="AGP40" s="2"/>
      <c r="AGQ40" s="2"/>
      <c r="AGR40" s="2"/>
      <c r="AGS40" s="2"/>
      <c r="AGT40" s="2"/>
      <c r="AGU40" s="2"/>
      <c r="AGV40" s="2"/>
      <c r="AGW40" s="2"/>
      <c r="AGX40" s="2"/>
      <c r="AGY40" s="2"/>
      <c r="AGZ40" s="2"/>
      <c r="AHA40" s="2"/>
      <c r="AHB40" s="2"/>
      <c r="AHC40" s="2"/>
      <c r="AHD40" s="2"/>
      <c r="AHE40" s="2"/>
      <c r="AHF40" s="2"/>
      <c r="AHG40" s="2"/>
      <c r="AHH40" s="2"/>
      <c r="AHI40" s="2"/>
      <c r="AHJ40" s="2"/>
      <c r="AHK40" s="2"/>
      <c r="AHL40" s="2"/>
      <c r="AHM40" s="2"/>
      <c r="AHN40" s="2"/>
      <c r="AHO40" s="2"/>
      <c r="AHP40" s="2"/>
      <c r="AHQ40" s="2"/>
      <c r="AHR40" s="2"/>
      <c r="AHS40" s="2"/>
      <c r="AHT40" s="2"/>
      <c r="AHU40" s="2"/>
      <c r="AHV40" s="2"/>
      <c r="AHW40" s="2"/>
      <c r="AHX40" s="2"/>
      <c r="AHY40" s="2"/>
      <c r="AHZ40" s="2"/>
      <c r="AIA40" s="2"/>
      <c r="AIB40" s="2"/>
      <c r="AIC40" s="2"/>
      <c r="AID40" s="2"/>
      <c r="AIE40" s="2"/>
      <c r="AIF40" s="2"/>
      <c r="AIG40" s="2"/>
      <c r="AIH40" s="2"/>
      <c r="AII40" s="2"/>
      <c r="AIJ40" s="2"/>
      <c r="AIK40" s="2"/>
      <c r="AIL40" s="2"/>
      <c r="AIM40" s="2"/>
      <c r="AIN40" s="2"/>
      <c r="AIO40" s="2"/>
      <c r="AIP40" s="2"/>
      <c r="AIQ40" s="2"/>
      <c r="AIR40" s="2"/>
      <c r="AIS40" s="2"/>
      <c r="AIT40" s="2"/>
      <c r="AIU40" s="2"/>
      <c r="AIV40" s="2"/>
      <c r="AIW40" s="2"/>
      <c r="AIX40" s="2"/>
      <c r="AIY40" s="2"/>
      <c r="AIZ40" s="2"/>
      <c r="AJA40" s="2"/>
      <c r="AJB40" s="2"/>
      <c r="AJC40" s="2"/>
      <c r="AJD40" s="2"/>
      <c r="AJE40" s="2"/>
      <c r="AJF40" s="2"/>
      <c r="AJG40" s="2"/>
      <c r="AJH40" s="2"/>
      <c r="AJI40" s="2"/>
      <c r="AJJ40" s="2"/>
      <c r="AJK40" s="2"/>
      <c r="AJL40" s="2"/>
      <c r="AJM40" s="2"/>
      <c r="AJN40" s="2"/>
      <c r="AJO40" s="2"/>
      <c r="AJP40" s="2"/>
      <c r="AJQ40" s="2"/>
      <c r="AJR40" s="2"/>
      <c r="AJS40" s="2"/>
      <c r="AJT40" s="2"/>
      <c r="AJU40" s="2"/>
      <c r="AJV40" s="2"/>
      <c r="AJW40" s="2"/>
      <c r="AJX40" s="2"/>
      <c r="AJY40" s="2"/>
      <c r="AJZ40" s="2"/>
      <c r="AKA40" s="2"/>
      <c r="AKB40" s="2"/>
      <c r="AKC40" s="2"/>
      <c r="AKD40" s="2"/>
      <c r="AKE40" s="2"/>
      <c r="AKF40" s="2"/>
      <c r="AKG40" s="2"/>
      <c r="AKH40" s="2"/>
      <c r="AKI40" s="2"/>
      <c r="AKJ40" s="2"/>
      <c r="AKK40" s="2"/>
      <c r="AKL40" s="2"/>
      <c r="AKM40" s="2"/>
      <c r="AKN40" s="2"/>
      <c r="AKO40" s="2"/>
      <c r="AKP40" s="2"/>
      <c r="AKQ40" s="2"/>
      <c r="AKR40" s="2"/>
      <c r="AKS40" s="2"/>
      <c r="AKT40" s="2"/>
      <c r="AKU40" s="2"/>
      <c r="AKV40" s="2"/>
      <c r="AKW40" s="2"/>
      <c r="AKX40" s="2"/>
      <c r="AKY40" s="2"/>
      <c r="AKZ40" s="2"/>
      <c r="ALA40" s="2"/>
      <c r="ALB40" s="2"/>
      <c r="ALC40" s="2"/>
      <c r="ALD40" s="2"/>
      <c r="ALE40" s="2"/>
      <c r="ALF40" s="2"/>
      <c r="ALG40" s="2"/>
      <c r="ALH40" s="2"/>
      <c r="ALI40" s="2"/>
      <c r="ALJ40" s="2"/>
      <c r="ALK40" s="2"/>
      <c r="ALL40" s="2"/>
      <c r="ALM40" s="2"/>
      <c r="ALN40" s="2"/>
      <c r="ALO40" s="2"/>
      <c r="ALP40" s="2"/>
      <c r="ALQ40" s="2"/>
      <c r="ALR40" s="2"/>
      <c r="ALS40" s="2"/>
      <c r="ALT40" s="2"/>
      <c r="ALU40" s="2"/>
      <c r="ALV40" s="2"/>
      <c r="ALW40" s="2"/>
      <c r="ALX40" s="2"/>
      <c r="ALY40" s="2"/>
      <c r="ALZ40" s="2"/>
      <c r="AMA40" s="2"/>
      <c r="AMB40" s="2"/>
      <c r="AMC40" s="2"/>
      <c r="AMD40" s="2"/>
      <c r="AME40" s="2"/>
      <c r="AMF40" s="2"/>
      <c r="AMG40" s="2"/>
      <c r="AMH40" s="2"/>
      <c r="AMI40" s="2"/>
    </row>
    <row r="41" customFormat="1" customHeight="1" spans="1:1023">
      <c r="A41" s="13" t="s">
        <v>121</v>
      </c>
      <c r="B41" s="13" t="s">
        <v>14</v>
      </c>
      <c r="C41" s="14" t="s">
        <v>114</v>
      </c>
      <c r="D41" s="14" t="s">
        <v>115</v>
      </c>
      <c r="E41" s="13" t="s">
        <v>122</v>
      </c>
      <c r="F41" s="13"/>
      <c r="G41" s="11"/>
      <c r="H41" s="7">
        <v>81.12</v>
      </c>
      <c r="I41" s="12"/>
      <c r="J41" s="7">
        <v>81.12</v>
      </c>
      <c r="K41" s="7">
        <v>1</v>
      </c>
      <c r="L41" s="7" t="s">
        <v>18</v>
      </c>
      <c r="M41" s="4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  <c r="RN41" s="2"/>
      <c r="RO41" s="2"/>
      <c r="RP41" s="2"/>
      <c r="RQ41" s="2"/>
      <c r="RR41" s="2"/>
      <c r="RS41" s="2"/>
      <c r="RT41" s="2"/>
      <c r="RU41" s="2"/>
      <c r="RV41" s="2"/>
      <c r="RW41" s="2"/>
      <c r="RX41" s="2"/>
      <c r="RY41" s="2"/>
      <c r="RZ41" s="2"/>
      <c r="SA41" s="2"/>
      <c r="SB41" s="2"/>
      <c r="SC41" s="2"/>
      <c r="SD41" s="2"/>
      <c r="SE41" s="2"/>
      <c r="SF41" s="2"/>
      <c r="SG41" s="2"/>
      <c r="SH41" s="2"/>
      <c r="SI41" s="2"/>
      <c r="SJ41" s="2"/>
      <c r="SK41" s="2"/>
      <c r="SL41" s="2"/>
      <c r="SM41" s="2"/>
      <c r="SN41" s="2"/>
      <c r="SO41" s="2"/>
      <c r="SP41" s="2"/>
      <c r="SQ41" s="2"/>
      <c r="SR41" s="2"/>
      <c r="SS41" s="2"/>
      <c r="ST41" s="2"/>
      <c r="SU41" s="2"/>
      <c r="SV41" s="2"/>
      <c r="SW41" s="2"/>
      <c r="SX41" s="2"/>
      <c r="SY41" s="2"/>
      <c r="SZ41" s="2"/>
      <c r="TA41" s="2"/>
      <c r="TB41" s="2"/>
      <c r="TC41" s="2"/>
      <c r="TD41" s="2"/>
      <c r="TE41" s="2"/>
      <c r="TF41" s="2"/>
      <c r="TG41" s="2"/>
      <c r="TH41" s="2"/>
      <c r="TI41" s="2"/>
      <c r="TJ41" s="2"/>
      <c r="TK41" s="2"/>
      <c r="TL41" s="2"/>
      <c r="TM41" s="2"/>
      <c r="TN41" s="2"/>
      <c r="TO41" s="2"/>
      <c r="TP41" s="2"/>
      <c r="TQ41" s="2"/>
      <c r="TR41" s="2"/>
      <c r="TS41" s="2"/>
      <c r="TT41" s="2"/>
      <c r="TU41" s="2"/>
      <c r="TV41" s="2"/>
      <c r="TW41" s="2"/>
      <c r="TX41" s="2"/>
      <c r="TY41" s="2"/>
      <c r="TZ41" s="2"/>
      <c r="UA41" s="2"/>
      <c r="UB41" s="2"/>
      <c r="UC41" s="2"/>
      <c r="UD41" s="2"/>
      <c r="UE41" s="2"/>
      <c r="UF41" s="2"/>
      <c r="UG41" s="2"/>
      <c r="UH41" s="2"/>
      <c r="UI41" s="2"/>
      <c r="UJ41" s="2"/>
      <c r="UK41" s="2"/>
      <c r="UL41" s="2"/>
      <c r="UM41" s="2"/>
      <c r="UN41" s="2"/>
      <c r="UO41" s="2"/>
      <c r="UP41" s="2"/>
      <c r="UQ41" s="2"/>
      <c r="UR41" s="2"/>
      <c r="US41" s="2"/>
      <c r="UT41" s="2"/>
      <c r="UU41" s="2"/>
      <c r="UV41" s="2"/>
      <c r="UW41" s="2"/>
      <c r="UX41" s="2"/>
      <c r="UY41" s="2"/>
      <c r="UZ41" s="2"/>
      <c r="VA41" s="2"/>
      <c r="VB41" s="2"/>
      <c r="VC41" s="2"/>
      <c r="VD41" s="2"/>
      <c r="VE41" s="2"/>
      <c r="VF41" s="2"/>
      <c r="VG41" s="2"/>
      <c r="VH41" s="2"/>
      <c r="VI41" s="2"/>
      <c r="VJ41" s="2"/>
      <c r="VK41" s="2"/>
      <c r="VL41" s="2"/>
      <c r="VM41" s="2"/>
      <c r="VN41" s="2"/>
      <c r="VO41" s="2"/>
      <c r="VP41" s="2"/>
      <c r="VQ41" s="2"/>
      <c r="VR41" s="2"/>
      <c r="VS41" s="2"/>
      <c r="VT41" s="2"/>
      <c r="VU41" s="2"/>
      <c r="VV41" s="2"/>
      <c r="VW41" s="2"/>
      <c r="VX41" s="2"/>
      <c r="VY41" s="2"/>
      <c r="VZ41" s="2"/>
      <c r="WA41" s="2"/>
      <c r="WB41" s="2"/>
      <c r="WC41" s="2"/>
      <c r="WD41" s="2"/>
      <c r="WE41" s="2"/>
      <c r="WF41" s="2"/>
      <c r="WG41" s="2"/>
      <c r="WH41" s="2"/>
      <c r="WI41" s="2"/>
      <c r="WJ41" s="2"/>
      <c r="WK41" s="2"/>
      <c r="WL41" s="2"/>
      <c r="WM41" s="2"/>
      <c r="WN41" s="2"/>
      <c r="WO41" s="2"/>
      <c r="WP41" s="2"/>
      <c r="WQ41" s="2"/>
      <c r="WR41" s="2"/>
      <c r="WS41" s="2"/>
      <c r="WT41" s="2"/>
      <c r="WU41" s="2"/>
      <c r="WV41" s="2"/>
      <c r="WW41" s="2"/>
      <c r="WX41" s="2"/>
      <c r="WY41" s="2"/>
      <c r="WZ41" s="2"/>
      <c r="XA41" s="2"/>
      <c r="XB41" s="2"/>
      <c r="XC41" s="2"/>
      <c r="XD41" s="2"/>
      <c r="XE41" s="2"/>
      <c r="XF41" s="2"/>
      <c r="XG41" s="2"/>
      <c r="XH41" s="2"/>
      <c r="XI41" s="2"/>
      <c r="XJ41" s="2"/>
      <c r="XK41" s="2"/>
      <c r="XL41" s="2"/>
      <c r="XM41" s="2"/>
      <c r="XN41" s="2"/>
      <c r="XO41" s="2"/>
      <c r="XP41" s="2"/>
      <c r="XQ41" s="2"/>
      <c r="XR41" s="2"/>
      <c r="XS41" s="2"/>
      <c r="XT41" s="2"/>
      <c r="XU41" s="2"/>
      <c r="XV41" s="2"/>
      <c r="XW41" s="2"/>
      <c r="XX41" s="2"/>
      <c r="XY41" s="2"/>
      <c r="XZ41" s="2"/>
      <c r="YA41" s="2"/>
      <c r="YB41" s="2"/>
      <c r="YC41" s="2"/>
      <c r="YD41" s="2"/>
      <c r="YE41" s="2"/>
      <c r="YF41" s="2"/>
      <c r="YG41" s="2"/>
      <c r="YH41" s="2"/>
      <c r="YI41" s="2"/>
      <c r="YJ41" s="2"/>
      <c r="YK41" s="2"/>
      <c r="YL41" s="2"/>
      <c r="YM41" s="2"/>
      <c r="YN41" s="2"/>
      <c r="YO41" s="2"/>
      <c r="YP41" s="2"/>
      <c r="YQ41" s="2"/>
      <c r="YR41" s="2"/>
      <c r="YS41" s="2"/>
      <c r="YT41" s="2"/>
      <c r="YU41" s="2"/>
      <c r="YV41" s="2"/>
      <c r="YW41" s="2"/>
      <c r="YX41" s="2"/>
      <c r="YY41" s="2"/>
      <c r="YZ41" s="2"/>
      <c r="ZA41" s="2"/>
      <c r="ZB41" s="2"/>
      <c r="ZC41" s="2"/>
      <c r="ZD41" s="2"/>
      <c r="ZE41" s="2"/>
      <c r="ZF41" s="2"/>
      <c r="ZG41" s="2"/>
      <c r="ZH41" s="2"/>
      <c r="ZI41" s="2"/>
      <c r="ZJ41" s="2"/>
      <c r="ZK41" s="2"/>
      <c r="ZL41" s="2"/>
      <c r="ZM41" s="2"/>
      <c r="ZN41" s="2"/>
      <c r="ZO41" s="2"/>
      <c r="ZP41" s="2"/>
      <c r="ZQ41" s="2"/>
      <c r="ZR41" s="2"/>
      <c r="ZS41" s="2"/>
      <c r="ZT41" s="2"/>
      <c r="ZU41" s="2"/>
      <c r="ZV41" s="2"/>
      <c r="ZW41" s="2"/>
      <c r="ZX41" s="2"/>
      <c r="ZY41" s="2"/>
      <c r="ZZ41" s="2"/>
      <c r="AAA41" s="2"/>
      <c r="AAB41" s="2"/>
      <c r="AAC41" s="2"/>
      <c r="AAD41" s="2"/>
      <c r="AAE41" s="2"/>
      <c r="AAF41" s="2"/>
      <c r="AAG41" s="2"/>
      <c r="AAH41" s="2"/>
      <c r="AAI41" s="2"/>
      <c r="AAJ41" s="2"/>
      <c r="AAK41" s="2"/>
      <c r="AAL41" s="2"/>
      <c r="AAM41" s="2"/>
      <c r="AAN41" s="2"/>
      <c r="AAO41" s="2"/>
      <c r="AAP41" s="2"/>
      <c r="AAQ41" s="2"/>
      <c r="AAR41" s="2"/>
      <c r="AAS41" s="2"/>
      <c r="AAT41" s="2"/>
      <c r="AAU41" s="2"/>
      <c r="AAV41" s="2"/>
      <c r="AAW41" s="2"/>
      <c r="AAX41" s="2"/>
      <c r="AAY41" s="2"/>
      <c r="AAZ41" s="2"/>
      <c r="ABA41" s="2"/>
      <c r="ABB41" s="2"/>
      <c r="ABC41" s="2"/>
      <c r="ABD41" s="2"/>
      <c r="ABE41" s="2"/>
      <c r="ABF41" s="2"/>
      <c r="ABG41" s="2"/>
      <c r="ABH41" s="2"/>
      <c r="ABI41" s="2"/>
      <c r="ABJ41" s="2"/>
      <c r="ABK41" s="2"/>
      <c r="ABL41" s="2"/>
      <c r="ABM41" s="2"/>
      <c r="ABN41" s="2"/>
      <c r="ABO41" s="2"/>
      <c r="ABP41" s="2"/>
      <c r="ABQ41" s="2"/>
      <c r="ABR41" s="2"/>
      <c r="ABS41" s="2"/>
      <c r="ABT41" s="2"/>
      <c r="ABU41" s="2"/>
      <c r="ABV41" s="2"/>
      <c r="ABW41" s="2"/>
      <c r="ABX41" s="2"/>
      <c r="ABY41" s="2"/>
      <c r="ABZ41" s="2"/>
      <c r="ACA41" s="2"/>
      <c r="ACB41" s="2"/>
      <c r="ACC41" s="2"/>
      <c r="ACD41" s="2"/>
      <c r="ACE41" s="2"/>
      <c r="ACF41" s="2"/>
      <c r="ACG41" s="2"/>
      <c r="ACH41" s="2"/>
      <c r="ACI41" s="2"/>
      <c r="ACJ41" s="2"/>
      <c r="ACK41" s="2"/>
      <c r="ACL41" s="2"/>
      <c r="ACM41" s="2"/>
      <c r="ACN41" s="2"/>
      <c r="ACO41" s="2"/>
      <c r="ACP41" s="2"/>
      <c r="ACQ41" s="2"/>
      <c r="ACR41" s="2"/>
      <c r="ACS41" s="2"/>
      <c r="ACT41" s="2"/>
      <c r="ACU41" s="2"/>
      <c r="ACV41" s="2"/>
      <c r="ACW41" s="2"/>
      <c r="ACX41" s="2"/>
      <c r="ACY41" s="2"/>
      <c r="ACZ41" s="2"/>
      <c r="ADA41" s="2"/>
      <c r="ADB41" s="2"/>
      <c r="ADC41" s="2"/>
      <c r="ADD41" s="2"/>
      <c r="ADE41" s="2"/>
      <c r="ADF41" s="2"/>
      <c r="ADG41" s="2"/>
      <c r="ADH41" s="2"/>
      <c r="ADI41" s="2"/>
      <c r="ADJ41" s="2"/>
      <c r="ADK41" s="2"/>
      <c r="ADL41" s="2"/>
      <c r="ADM41" s="2"/>
      <c r="ADN41" s="2"/>
      <c r="ADO41" s="2"/>
      <c r="ADP41" s="2"/>
      <c r="ADQ41" s="2"/>
      <c r="ADR41" s="2"/>
      <c r="ADS41" s="2"/>
      <c r="ADT41" s="2"/>
      <c r="ADU41" s="2"/>
      <c r="ADV41" s="2"/>
      <c r="ADW41" s="2"/>
      <c r="ADX41" s="2"/>
      <c r="ADY41" s="2"/>
      <c r="ADZ41" s="2"/>
      <c r="AEA41" s="2"/>
      <c r="AEB41" s="2"/>
      <c r="AEC41" s="2"/>
      <c r="AED41" s="2"/>
      <c r="AEE41" s="2"/>
      <c r="AEF41" s="2"/>
      <c r="AEG41" s="2"/>
      <c r="AEH41" s="2"/>
      <c r="AEI41" s="2"/>
      <c r="AEJ41" s="2"/>
      <c r="AEK41" s="2"/>
      <c r="AEL41" s="2"/>
      <c r="AEM41" s="2"/>
      <c r="AEN41" s="2"/>
      <c r="AEO41" s="2"/>
      <c r="AEP41" s="2"/>
      <c r="AEQ41" s="2"/>
      <c r="AER41" s="2"/>
      <c r="AES41" s="2"/>
      <c r="AET41" s="2"/>
      <c r="AEU41" s="2"/>
      <c r="AEV41" s="2"/>
      <c r="AEW41" s="2"/>
      <c r="AEX41" s="2"/>
      <c r="AEY41" s="2"/>
      <c r="AEZ41" s="2"/>
      <c r="AFA41" s="2"/>
      <c r="AFB41" s="2"/>
      <c r="AFC41" s="2"/>
      <c r="AFD41" s="2"/>
      <c r="AFE41" s="2"/>
      <c r="AFF41" s="2"/>
      <c r="AFG41" s="2"/>
      <c r="AFH41" s="2"/>
      <c r="AFI41" s="2"/>
      <c r="AFJ41" s="2"/>
      <c r="AFK41" s="2"/>
      <c r="AFL41" s="2"/>
      <c r="AFM41" s="2"/>
      <c r="AFN41" s="2"/>
      <c r="AFO41" s="2"/>
      <c r="AFP41" s="2"/>
      <c r="AFQ41" s="2"/>
      <c r="AFR41" s="2"/>
      <c r="AFS41" s="2"/>
      <c r="AFT41" s="2"/>
      <c r="AFU41" s="2"/>
      <c r="AFV41" s="2"/>
      <c r="AFW41" s="2"/>
      <c r="AFX41" s="2"/>
      <c r="AFY41" s="2"/>
      <c r="AFZ41" s="2"/>
      <c r="AGA41" s="2"/>
      <c r="AGB41" s="2"/>
      <c r="AGC41" s="2"/>
      <c r="AGD41" s="2"/>
      <c r="AGE41" s="2"/>
      <c r="AGF41" s="2"/>
      <c r="AGG41" s="2"/>
      <c r="AGH41" s="2"/>
      <c r="AGI41" s="2"/>
      <c r="AGJ41" s="2"/>
      <c r="AGK41" s="2"/>
      <c r="AGL41" s="2"/>
      <c r="AGM41" s="2"/>
      <c r="AGN41" s="2"/>
      <c r="AGO41" s="2"/>
      <c r="AGP41" s="2"/>
      <c r="AGQ41" s="2"/>
      <c r="AGR41" s="2"/>
      <c r="AGS41" s="2"/>
      <c r="AGT41" s="2"/>
      <c r="AGU41" s="2"/>
      <c r="AGV41" s="2"/>
      <c r="AGW41" s="2"/>
      <c r="AGX41" s="2"/>
      <c r="AGY41" s="2"/>
      <c r="AGZ41" s="2"/>
      <c r="AHA41" s="2"/>
      <c r="AHB41" s="2"/>
      <c r="AHC41" s="2"/>
      <c r="AHD41" s="2"/>
      <c r="AHE41" s="2"/>
      <c r="AHF41" s="2"/>
      <c r="AHG41" s="2"/>
      <c r="AHH41" s="2"/>
      <c r="AHI41" s="2"/>
      <c r="AHJ41" s="2"/>
      <c r="AHK41" s="2"/>
      <c r="AHL41" s="2"/>
      <c r="AHM41" s="2"/>
      <c r="AHN41" s="2"/>
      <c r="AHO41" s="2"/>
      <c r="AHP41" s="2"/>
      <c r="AHQ41" s="2"/>
      <c r="AHR41" s="2"/>
      <c r="AHS41" s="2"/>
      <c r="AHT41" s="2"/>
      <c r="AHU41" s="2"/>
      <c r="AHV41" s="2"/>
      <c r="AHW41" s="2"/>
      <c r="AHX41" s="2"/>
      <c r="AHY41" s="2"/>
      <c r="AHZ41" s="2"/>
      <c r="AIA41" s="2"/>
      <c r="AIB41" s="2"/>
      <c r="AIC41" s="2"/>
      <c r="AID41" s="2"/>
      <c r="AIE41" s="2"/>
      <c r="AIF41" s="2"/>
      <c r="AIG41" s="2"/>
      <c r="AIH41" s="2"/>
      <c r="AII41" s="2"/>
      <c r="AIJ41" s="2"/>
      <c r="AIK41" s="2"/>
      <c r="AIL41" s="2"/>
      <c r="AIM41" s="2"/>
      <c r="AIN41" s="2"/>
      <c r="AIO41" s="2"/>
      <c r="AIP41" s="2"/>
      <c r="AIQ41" s="2"/>
      <c r="AIR41" s="2"/>
      <c r="AIS41" s="2"/>
      <c r="AIT41" s="2"/>
      <c r="AIU41" s="2"/>
      <c r="AIV41" s="2"/>
      <c r="AIW41" s="2"/>
      <c r="AIX41" s="2"/>
      <c r="AIY41" s="2"/>
      <c r="AIZ41" s="2"/>
      <c r="AJA41" s="2"/>
      <c r="AJB41" s="2"/>
      <c r="AJC41" s="2"/>
      <c r="AJD41" s="2"/>
      <c r="AJE41" s="2"/>
      <c r="AJF41" s="2"/>
      <c r="AJG41" s="2"/>
      <c r="AJH41" s="2"/>
      <c r="AJI41" s="2"/>
      <c r="AJJ41" s="2"/>
      <c r="AJK41" s="2"/>
      <c r="AJL41" s="2"/>
      <c r="AJM41" s="2"/>
      <c r="AJN41" s="2"/>
      <c r="AJO41" s="2"/>
      <c r="AJP41" s="2"/>
      <c r="AJQ41" s="2"/>
      <c r="AJR41" s="2"/>
      <c r="AJS41" s="2"/>
      <c r="AJT41" s="2"/>
      <c r="AJU41" s="2"/>
      <c r="AJV41" s="2"/>
      <c r="AJW41" s="2"/>
      <c r="AJX41" s="2"/>
      <c r="AJY41" s="2"/>
      <c r="AJZ41" s="2"/>
      <c r="AKA41" s="2"/>
      <c r="AKB41" s="2"/>
      <c r="AKC41" s="2"/>
      <c r="AKD41" s="2"/>
      <c r="AKE41" s="2"/>
      <c r="AKF41" s="2"/>
      <c r="AKG41" s="2"/>
      <c r="AKH41" s="2"/>
      <c r="AKI41" s="2"/>
      <c r="AKJ41" s="2"/>
      <c r="AKK41" s="2"/>
      <c r="AKL41" s="2"/>
      <c r="AKM41" s="2"/>
      <c r="AKN41" s="2"/>
      <c r="AKO41" s="2"/>
      <c r="AKP41" s="2"/>
      <c r="AKQ41" s="2"/>
      <c r="AKR41" s="2"/>
      <c r="AKS41" s="2"/>
      <c r="AKT41" s="2"/>
      <c r="AKU41" s="2"/>
      <c r="AKV41" s="2"/>
      <c r="AKW41" s="2"/>
      <c r="AKX41" s="2"/>
      <c r="AKY41" s="2"/>
      <c r="AKZ41" s="2"/>
      <c r="ALA41" s="2"/>
      <c r="ALB41" s="2"/>
      <c r="ALC41" s="2"/>
      <c r="ALD41" s="2"/>
      <c r="ALE41" s="2"/>
      <c r="ALF41" s="2"/>
      <c r="ALG41" s="2"/>
      <c r="ALH41" s="2"/>
      <c r="ALI41" s="2"/>
      <c r="ALJ41" s="2"/>
      <c r="ALK41" s="2"/>
      <c r="ALL41" s="2"/>
      <c r="ALM41" s="2"/>
      <c r="ALN41" s="2"/>
      <c r="ALO41" s="2"/>
      <c r="ALP41" s="2"/>
      <c r="ALQ41" s="2"/>
      <c r="ALR41" s="2"/>
      <c r="ALS41" s="2"/>
      <c r="ALT41" s="2"/>
      <c r="ALU41" s="2"/>
      <c r="ALV41" s="2"/>
      <c r="ALW41" s="2"/>
      <c r="ALX41" s="2"/>
      <c r="ALY41" s="2"/>
      <c r="ALZ41" s="2"/>
      <c r="AMA41" s="2"/>
      <c r="AMB41" s="2"/>
      <c r="AMC41" s="2"/>
      <c r="AMD41" s="2"/>
      <c r="AME41" s="2"/>
      <c r="AMF41" s="2"/>
      <c r="AMG41" s="2"/>
      <c r="AMH41" s="2"/>
      <c r="AMI41" s="2"/>
    </row>
    <row r="42" customHeight="1" spans="1:12">
      <c r="A42" s="13" t="s">
        <v>123</v>
      </c>
      <c r="B42" s="13" t="s">
        <v>14</v>
      </c>
      <c r="C42" s="14" t="s">
        <v>124</v>
      </c>
      <c r="D42" s="14" t="s">
        <v>125</v>
      </c>
      <c r="E42" s="13" t="s">
        <v>126</v>
      </c>
      <c r="F42" s="13">
        <v>84.09</v>
      </c>
      <c r="G42" s="11">
        <f t="shared" ref="G42:G47" si="8">F42*0.6</f>
        <v>50.454</v>
      </c>
      <c r="H42" s="12">
        <v>81.1</v>
      </c>
      <c r="I42" s="12">
        <f t="shared" ref="I42:I47" si="9">H42*0.4</f>
        <v>32.44</v>
      </c>
      <c r="J42" s="12">
        <f t="shared" ref="J42:J47" si="10">G42+I42</f>
        <v>82.894</v>
      </c>
      <c r="K42" s="7">
        <v>1</v>
      </c>
      <c r="L42" s="7" t="s">
        <v>18</v>
      </c>
    </row>
    <row r="43" customHeight="1" spans="1:12">
      <c r="A43" s="13" t="s">
        <v>127</v>
      </c>
      <c r="B43" s="13" t="s">
        <v>20</v>
      </c>
      <c r="C43" s="14" t="s">
        <v>124</v>
      </c>
      <c r="D43" s="14" t="s">
        <v>125</v>
      </c>
      <c r="E43" s="13" t="s">
        <v>128</v>
      </c>
      <c r="F43" s="13">
        <v>74.92</v>
      </c>
      <c r="G43" s="11">
        <f t="shared" si="8"/>
        <v>44.952</v>
      </c>
      <c r="H43" s="12">
        <v>81.94</v>
      </c>
      <c r="I43" s="12">
        <f t="shared" si="9"/>
        <v>32.776</v>
      </c>
      <c r="J43" s="12">
        <f t="shared" si="10"/>
        <v>77.728</v>
      </c>
      <c r="K43" s="7">
        <v>2</v>
      </c>
      <c r="L43" s="7" t="s">
        <v>18</v>
      </c>
    </row>
    <row r="44" customHeight="1" spans="1:12">
      <c r="A44" s="13" t="s">
        <v>129</v>
      </c>
      <c r="B44" s="13" t="s">
        <v>14</v>
      </c>
      <c r="C44" s="14" t="s">
        <v>124</v>
      </c>
      <c r="D44" s="14" t="s">
        <v>125</v>
      </c>
      <c r="E44" s="13" t="s">
        <v>130</v>
      </c>
      <c r="F44" s="13">
        <v>71.27</v>
      </c>
      <c r="G44" s="11">
        <f t="shared" si="8"/>
        <v>42.762</v>
      </c>
      <c r="H44" s="12">
        <v>80.86</v>
      </c>
      <c r="I44" s="12">
        <f t="shared" si="9"/>
        <v>32.344</v>
      </c>
      <c r="J44" s="12">
        <v>75.1</v>
      </c>
      <c r="K44" s="7">
        <v>3</v>
      </c>
      <c r="L44" s="7"/>
    </row>
    <row r="45" customHeight="1" spans="1:12">
      <c r="A45" s="13" t="s">
        <v>131</v>
      </c>
      <c r="B45" s="13" t="s">
        <v>14</v>
      </c>
      <c r="C45" s="14" t="s">
        <v>124</v>
      </c>
      <c r="D45" s="14" t="s">
        <v>125</v>
      </c>
      <c r="E45" s="13" t="s">
        <v>132</v>
      </c>
      <c r="F45" s="13">
        <v>68.53</v>
      </c>
      <c r="G45" s="11">
        <f t="shared" si="8"/>
        <v>41.118</v>
      </c>
      <c r="H45" s="12">
        <v>80.04</v>
      </c>
      <c r="I45" s="12">
        <f t="shared" si="9"/>
        <v>32.016</v>
      </c>
      <c r="J45" s="12">
        <v>73.14</v>
      </c>
      <c r="K45" s="7">
        <v>4</v>
      </c>
      <c r="L45" s="7"/>
    </row>
    <row r="46" customHeight="1" spans="1:12">
      <c r="A46" s="13" t="s">
        <v>133</v>
      </c>
      <c r="B46" s="13" t="s">
        <v>14</v>
      </c>
      <c r="C46" s="14" t="s">
        <v>124</v>
      </c>
      <c r="D46" s="14" t="s">
        <v>125</v>
      </c>
      <c r="E46" s="13" t="s">
        <v>134</v>
      </c>
      <c r="F46" s="15">
        <v>64.64</v>
      </c>
      <c r="G46" s="11">
        <f t="shared" si="8"/>
        <v>38.784</v>
      </c>
      <c r="H46" s="12">
        <v>80.64</v>
      </c>
      <c r="I46" s="12">
        <f t="shared" si="9"/>
        <v>32.256</v>
      </c>
      <c r="J46" s="12">
        <f t="shared" si="10"/>
        <v>71.04</v>
      </c>
      <c r="K46" s="7">
        <v>5</v>
      </c>
      <c r="L46" s="7"/>
    </row>
    <row r="47" customHeight="1" spans="1:12">
      <c r="A47" s="13" t="s">
        <v>135</v>
      </c>
      <c r="B47" s="13" t="s">
        <v>20</v>
      </c>
      <c r="C47" s="14" t="s">
        <v>124</v>
      </c>
      <c r="D47" s="14" t="s">
        <v>125</v>
      </c>
      <c r="E47" s="13" t="s">
        <v>136</v>
      </c>
      <c r="F47" s="13">
        <v>64.15</v>
      </c>
      <c r="G47" s="11">
        <f t="shared" si="8"/>
        <v>38.49</v>
      </c>
      <c r="H47" s="12" t="s">
        <v>46</v>
      </c>
      <c r="I47" s="12">
        <v>0</v>
      </c>
      <c r="J47" s="12">
        <f t="shared" si="10"/>
        <v>38.49</v>
      </c>
      <c r="K47" s="7">
        <v>6</v>
      </c>
      <c r="L47" s="7"/>
    </row>
    <row r="48" customHeight="1" spans="1:12">
      <c r="A48" s="13" t="s">
        <v>137</v>
      </c>
      <c r="B48" s="13" t="s">
        <v>20</v>
      </c>
      <c r="C48" s="14" t="s">
        <v>138</v>
      </c>
      <c r="D48" s="14" t="s">
        <v>139</v>
      </c>
      <c r="E48" s="13" t="s">
        <v>140</v>
      </c>
      <c r="F48" s="13"/>
      <c r="G48" s="11"/>
      <c r="H48" s="12">
        <v>81.54</v>
      </c>
      <c r="I48" s="12"/>
      <c r="J48" s="12">
        <v>81.54</v>
      </c>
      <c r="K48" s="7">
        <v>1</v>
      </c>
      <c r="L48" s="7" t="s">
        <v>18</v>
      </c>
    </row>
    <row r="49" customHeight="1" spans="1:12">
      <c r="A49" s="13" t="s">
        <v>141</v>
      </c>
      <c r="B49" s="13" t="s">
        <v>20</v>
      </c>
      <c r="C49" s="14" t="s">
        <v>138</v>
      </c>
      <c r="D49" s="14" t="s">
        <v>139</v>
      </c>
      <c r="E49" s="13" t="s">
        <v>142</v>
      </c>
      <c r="F49" s="13"/>
      <c r="G49" s="11"/>
      <c r="H49" s="12">
        <v>80.68</v>
      </c>
      <c r="I49" s="12"/>
      <c r="J49" s="12">
        <v>80.68</v>
      </c>
      <c r="K49" s="7">
        <v>2</v>
      </c>
      <c r="L49" s="7"/>
    </row>
    <row r="50" customHeight="1" spans="1:12">
      <c r="A50" s="13" t="s">
        <v>143</v>
      </c>
      <c r="B50" s="13" t="s">
        <v>20</v>
      </c>
      <c r="C50" s="14" t="s">
        <v>138</v>
      </c>
      <c r="D50" s="14" t="s">
        <v>139</v>
      </c>
      <c r="E50" s="13" t="s">
        <v>144</v>
      </c>
      <c r="F50" s="13"/>
      <c r="G50" s="11"/>
      <c r="H50" s="12"/>
      <c r="I50" s="12"/>
      <c r="J50" s="12"/>
      <c r="K50" s="7" t="s">
        <v>46</v>
      </c>
      <c r="L50" s="7"/>
    </row>
    <row r="51" customHeight="1" spans="1:12">
      <c r="A51" s="13" t="s">
        <v>145</v>
      </c>
      <c r="B51" s="13" t="s">
        <v>14</v>
      </c>
      <c r="C51" s="14" t="s">
        <v>146</v>
      </c>
      <c r="D51" s="14" t="s">
        <v>147</v>
      </c>
      <c r="E51" s="13" t="s">
        <v>148</v>
      </c>
      <c r="F51" s="13">
        <v>72.89</v>
      </c>
      <c r="G51" s="11">
        <f t="shared" ref="G51:G81" si="11">F51*0.6</f>
        <v>43.734</v>
      </c>
      <c r="H51" s="12">
        <v>78.18</v>
      </c>
      <c r="I51" s="12">
        <f t="shared" ref="I51:I81" si="12">H51*0.4</f>
        <v>31.272</v>
      </c>
      <c r="J51" s="12">
        <v>75</v>
      </c>
      <c r="K51" s="7">
        <v>1</v>
      </c>
      <c r="L51" s="7" t="s">
        <v>18</v>
      </c>
    </row>
    <row r="52" customHeight="1" spans="1:12">
      <c r="A52" s="13" t="s">
        <v>149</v>
      </c>
      <c r="B52" s="13" t="s">
        <v>14</v>
      </c>
      <c r="C52" s="14" t="s">
        <v>146</v>
      </c>
      <c r="D52" s="14" t="s">
        <v>147</v>
      </c>
      <c r="E52" s="13" t="s">
        <v>150</v>
      </c>
      <c r="F52" s="13">
        <v>67.26</v>
      </c>
      <c r="G52" s="11">
        <f t="shared" si="11"/>
        <v>40.356</v>
      </c>
      <c r="H52" s="12">
        <v>82</v>
      </c>
      <c r="I52" s="12">
        <f t="shared" si="12"/>
        <v>32.8</v>
      </c>
      <c r="J52" s="12">
        <f t="shared" ref="J52:J55" si="13">G52+I52</f>
        <v>73.156</v>
      </c>
      <c r="K52" s="7">
        <v>2</v>
      </c>
      <c r="L52" s="7"/>
    </row>
    <row r="53" customHeight="1" spans="1:12">
      <c r="A53" s="13" t="s">
        <v>151</v>
      </c>
      <c r="B53" s="13" t="s">
        <v>14</v>
      </c>
      <c r="C53" s="14" t="s">
        <v>152</v>
      </c>
      <c r="D53" s="14" t="s">
        <v>153</v>
      </c>
      <c r="E53" s="13" t="s">
        <v>154</v>
      </c>
      <c r="F53" s="13">
        <v>72.83</v>
      </c>
      <c r="G53" s="11">
        <f t="shared" si="11"/>
        <v>43.698</v>
      </c>
      <c r="H53" s="12">
        <v>80.28</v>
      </c>
      <c r="I53" s="12">
        <f t="shared" si="12"/>
        <v>32.112</v>
      </c>
      <c r="J53" s="12">
        <f t="shared" si="13"/>
        <v>75.81</v>
      </c>
      <c r="K53" s="7">
        <v>1</v>
      </c>
      <c r="L53" s="7" t="s">
        <v>18</v>
      </c>
    </row>
    <row r="54" customHeight="1" spans="1:12">
      <c r="A54" s="13" t="s">
        <v>155</v>
      </c>
      <c r="B54" s="13" t="s">
        <v>20</v>
      </c>
      <c r="C54" s="14" t="s">
        <v>152</v>
      </c>
      <c r="D54" s="14" t="s">
        <v>153</v>
      </c>
      <c r="E54" s="13" t="s">
        <v>156</v>
      </c>
      <c r="F54" s="13">
        <v>60.96</v>
      </c>
      <c r="G54" s="11">
        <f t="shared" si="11"/>
        <v>36.576</v>
      </c>
      <c r="H54" s="12">
        <v>80.22</v>
      </c>
      <c r="I54" s="12">
        <f t="shared" si="12"/>
        <v>32.088</v>
      </c>
      <c r="J54" s="12">
        <v>68.67</v>
      </c>
      <c r="K54" s="7">
        <v>2</v>
      </c>
      <c r="L54" s="7"/>
    </row>
    <row r="55" customHeight="1" spans="1:12">
      <c r="A55" s="13" t="s">
        <v>157</v>
      </c>
      <c r="B55" s="13" t="s">
        <v>14</v>
      </c>
      <c r="C55" s="14" t="s">
        <v>158</v>
      </c>
      <c r="D55" s="14" t="s">
        <v>159</v>
      </c>
      <c r="E55" s="13" t="s">
        <v>160</v>
      </c>
      <c r="F55" s="13">
        <v>84.58</v>
      </c>
      <c r="G55" s="11">
        <f t="shared" si="11"/>
        <v>50.748</v>
      </c>
      <c r="H55" s="12" t="s">
        <v>46</v>
      </c>
      <c r="I55" s="12">
        <v>0</v>
      </c>
      <c r="J55" s="12">
        <f t="shared" si="13"/>
        <v>50.748</v>
      </c>
      <c r="K55" s="7">
        <v>2</v>
      </c>
      <c r="L55" s="7"/>
    </row>
    <row r="56" customHeight="1" spans="1:12">
      <c r="A56" s="13" t="s">
        <v>161</v>
      </c>
      <c r="B56" s="13" t="s">
        <v>20</v>
      </c>
      <c r="C56" s="14" t="s">
        <v>158</v>
      </c>
      <c r="D56" s="14" t="s">
        <v>159</v>
      </c>
      <c r="E56" s="13" t="s">
        <v>162</v>
      </c>
      <c r="F56" s="13">
        <v>82.66</v>
      </c>
      <c r="G56" s="11">
        <f t="shared" si="11"/>
        <v>49.596</v>
      </c>
      <c r="H56" s="12">
        <v>81.12</v>
      </c>
      <c r="I56" s="12">
        <f t="shared" si="12"/>
        <v>32.448</v>
      </c>
      <c r="J56" s="12">
        <v>82.05</v>
      </c>
      <c r="K56" s="7">
        <v>1</v>
      </c>
      <c r="L56" s="7" t="s">
        <v>18</v>
      </c>
    </row>
    <row r="57" customHeight="1" spans="1:12">
      <c r="A57" s="13" t="s">
        <v>163</v>
      </c>
      <c r="B57" s="13" t="s">
        <v>20</v>
      </c>
      <c r="C57" s="14" t="s">
        <v>158</v>
      </c>
      <c r="D57" s="14" t="s">
        <v>159</v>
      </c>
      <c r="E57" s="13" t="s">
        <v>164</v>
      </c>
      <c r="F57" s="15">
        <v>81.69</v>
      </c>
      <c r="G57" s="11">
        <f t="shared" si="11"/>
        <v>49.014</v>
      </c>
      <c r="H57" s="18" t="s">
        <v>46</v>
      </c>
      <c r="I57" s="12">
        <v>0</v>
      </c>
      <c r="J57" s="12">
        <f t="shared" ref="J57:J60" si="14">G57+I57</f>
        <v>49.014</v>
      </c>
      <c r="K57" s="20">
        <v>3</v>
      </c>
      <c r="L57" s="20"/>
    </row>
    <row r="58" customHeight="1" spans="1:12">
      <c r="A58" s="13" t="s">
        <v>165</v>
      </c>
      <c r="B58" s="13" t="s">
        <v>14</v>
      </c>
      <c r="C58" s="14" t="s">
        <v>166</v>
      </c>
      <c r="D58" s="14" t="s">
        <v>167</v>
      </c>
      <c r="E58" s="13" t="s">
        <v>168</v>
      </c>
      <c r="F58" s="13">
        <v>78.08</v>
      </c>
      <c r="G58" s="11">
        <f t="shared" si="11"/>
        <v>46.848</v>
      </c>
      <c r="H58" s="12">
        <v>81.82</v>
      </c>
      <c r="I58" s="12">
        <f t="shared" si="12"/>
        <v>32.728</v>
      </c>
      <c r="J58" s="12">
        <f t="shared" si="14"/>
        <v>79.576</v>
      </c>
      <c r="K58" s="7">
        <v>1</v>
      </c>
      <c r="L58" s="7" t="s">
        <v>18</v>
      </c>
    </row>
    <row r="59" customHeight="1" spans="1:12">
      <c r="A59" s="13" t="s">
        <v>169</v>
      </c>
      <c r="B59" s="13" t="s">
        <v>14</v>
      </c>
      <c r="C59" s="14" t="s">
        <v>166</v>
      </c>
      <c r="D59" s="14" t="s">
        <v>167</v>
      </c>
      <c r="E59" s="13" t="s">
        <v>170</v>
      </c>
      <c r="F59" s="13">
        <v>77.95</v>
      </c>
      <c r="G59" s="11">
        <f t="shared" si="11"/>
        <v>46.77</v>
      </c>
      <c r="H59" s="12">
        <v>80.84</v>
      </c>
      <c r="I59" s="12">
        <f t="shared" si="12"/>
        <v>32.336</v>
      </c>
      <c r="J59" s="12">
        <f t="shared" si="14"/>
        <v>79.106</v>
      </c>
      <c r="K59" s="7">
        <v>2</v>
      </c>
      <c r="L59" s="7" t="s">
        <v>18</v>
      </c>
    </row>
    <row r="60" customHeight="1" spans="1:12">
      <c r="A60" s="13" t="s">
        <v>171</v>
      </c>
      <c r="B60" s="13" t="s">
        <v>14</v>
      </c>
      <c r="C60" s="14" t="s">
        <v>166</v>
      </c>
      <c r="D60" s="14" t="s">
        <v>167</v>
      </c>
      <c r="E60" s="13" t="s">
        <v>172</v>
      </c>
      <c r="F60" s="13">
        <v>77.61</v>
      </c>
      <c r="G60" s="11">
        <f t="shared" si="11"/>
        <v>46.566</v>
      </c>
      <c r="H60" s="12">
        <v>80.98</v>
      </c>
      <c r="I60" s="12">
        <f t="shared" si="12"/>
        <v>32.392</v>
      </c>
      <c r="J60" s="12">
        <f t="shared" si="14"/>
        <v>78.958</v>
      </c>
      <c r="K60" s="7">
        <v>3</v>
      </c>
      <c r="L60" s="7"/>
    </row>
    <row r="61" customHeight="1" spans="1:12">
      <c r="A61" s="13" t="s">
        <v>173</v>
      </c>
      <c r="B61" s="13" t="s">
        <v>14</v>
      </c>
      <c r="C61" s="14" t="s">
        <v>166</v>
      </c>
      <c r="D61" s="14" t="s">
        <v>167</v>
      </c>
      <c r="E61" s="13" t="s">
        <v>174</v>
      </c>
      <c r="F61" s="13">
        <v>74.53</v>
      </c>
      <c r="G61" s="11">
        <f t="shared" si="11"/>
        <v>44.718</v>
      </c>
      <c r="H61" s="12">
        <v>80.24</v>
      </c>
      <c r="I61" s="12">
        <f t="shared" si="12"/>
        <v>32.096</v>
      </c>
      <c r="J61" s="12">
        <v>76.82</v>
      </c>
      <c r="K61" s="7">
        <v>5</v>
      </c>
      <c r="L61" s="7"/>
    </row>
    <row r="62" customHeight="1" spans="1:12">
      <c r="A62" s="13" t="s">
        <v>175</v>
      </c>
      <c r="B62" s="13" t="s">
        <v>14</v>
      </c>
      <c r="C62" s="14" t="s">
        <v>166</v>
      </c>
      <c r="D62" s="14" t="s">
        <v>167</v>
      </c>
      <c r="E62" s="13" t="s">
        <v>176</v>
      </c>
      <c r="F62" s="13">
        <v>74.09</v>
      </c>
      <c r="G62" s="11">
        <f t="shared" si="11"/>
        <v>44.454</v>
      </c>
      <c r="H62" s="12">
        <v>82.58</v>
      </c>
      <c r="I62" s="12">
        <f t="shared" si="12"/>
        <v>33.032</v>
      </c>
      <c r="J62" s="12">
        <v>77.48</v>
      </c>
      <c r="K62" s="7">
        <v>4</v>
      </c>
      <c r="L62" s="7"/>
    </row>
    <row r="63" customHeight="1" spans="1:12">
      <c r="A63" s="13" t="s">
        <v>177</v>
      </c>
      <c r="B63" s="13" t="s">
        <v>14</v>
      </c>
      <c r="C63" s="14" t="s">
        <v>166</v>
      </c>
      <c r="D63" s="14" t="s">
        <v>167</v>
      </c>
      <c r="E63" s="13" t="s">
        <v>178</v>
      </c>
      <c r="F63" s="13">
        <v>73.19</v>
      </c>
      <c r="G63" s="11">
        <f t="shared" si="11"/>
        <v>43.914</v>
      </c>
      <c r="H63" s="12">
        <v>81.08</v>
      </c>
      <c r="I63" s="12">
        <f t="shared" si="12"/>
        <v>32.432</v>
      </c>
      <c r="J63" s="12">
        <v>76.34</v>
      </c>
      <c r="K63" s="7">
        <v>6</v>
      </c>
      <c r="L63" s="7"/>
    </row>
    <row r="64" customHeight="1" spans="1:12">
      <c r="A64" s="13" t="s">
        <v>179</v>
      </c>
      <c r="B64" s="13" t="s">
        <v>20</v>
      </c>
      <c r="C64" s="14" t="s">
        <v>166</v>
      </c>
      <c r="D64" s="14" t="s">
        <v>180</v>
      </c>
      <c r="E64" s="13" t="s">
        <v>181</v>
      </c>
      <c r="F64" s="13">
        <v>89.26</v>
      </c>
      <c r="G64" s="11">
        <f t="shared" si="11"/>
        <v>53.556</v>
      </c>
      <c r="H64" s="12">
        <v>80.22</v>
      </c>
      <c r="I64" s="12">
        <f t="shared" si="12"/>
        <v>32.088</v>
      </c>
      <c r="J64" s="12">
        <v>85.65</v>
      </c>
      <c r="K64" s="7">
        <v>1</v>
      </c>
      <c r="L64" s="7" t="s">
        <v>18</v>
      </c>
    </row>
    <row r="65" customHeight="1" spans="1:12">
      <c r="A65" s="13" t="s">
        <v>182</v>
      </c>
      <c r="B65" s="13" t="s">
        <v>20</v>
      </c>
      <c r="C65" s="14" t="s">
        <v>166</v>
      </c>
      <c r="D65" s="14" t="s">
        <v>180</v>
      </c>
      <c r="E65" s="13" t="s">
        <v>183</v>
      </c>
      <c r="F65" s="13">
        <v>86.73</v>
      </c>
      <c r="G65" s="11">
        <f t="shared" si="11"/>
        <v>52.038</v>
      </c>
      <c r="H65" s="12">
        <v>80.86</v>
      </c>
      <c r="I65" s="12">
        <f t="shared" si="12"/>
        <v>32.344</v>
      </c>
      <c r="J65" s="12">
        <f t="shared" ref="J65:J71" si="15">G65+I65</f>
        <v>84.382</v>
      </c>
      <c r="K65" s="7">
        <v>2</v>
      </c>
      <c r="L65" s="7" t="s">
        <v>18</v>
      </c>
    </row>
    <row r="66" customHeight="1" spans="1:12">
      <c r="A66" s="13" t="s">
        <v>184</v>
      </c>
      <c r="B66" s="13" t="s">
        <v>20</v>
      </c>
      <c r="C66" s="14" t="s">
        <v>166</v>
      </c>
      <c r="D66" s="14" t="s">
        <v>180</v>
      </c>
      <c r="E66" s="13" t="s">
        <v>185</v>
      </c>
      <c r="F66" s="13">
        <v>82.58</v>
      </c>
      <c r="G66" s="11">
        <f t="shared" si="11"/>
        <v>49.548</v>
      </c>
      <c r="H66" s="18">
        <v>81.82</v>
      </c>
      <c r="I66" s="12">
        <f t="shared" si="12"/>
        <v>32.728</v>
      </c>
      <c r="J66" s="12">
        <f t="shared" si="15"/>
        <v>82.276</v>
      </c>
      <c r="K66" s="20">
        <v>3</v>
      </c>
      <c r="L66" s="7" t="s">
        <v>18</v>
      </c>
    </row>
    <row r="67" customHeight="1" spans="1:12">
      <c r="A67" s="13" t="s">
        <v>186</v>
      </c>
      <c r="B67" s="13" t="s">
        <v>20</v>
      </c>
      <c r="C67" s="14" t="s">
        <v>166</v>
      </c>
      <c r="D67" s="14" t="s">
        <v>180</v>
      </c>
      <c r="E67" s="13" t="s">
        <v>187</v>
      </c>
      <c r="F67" s="13">
        <v>81.84</v>
      </c>
      <c r="G67" s="11">
        <f t="shared" si="11"/>
        <v>49.104</v>
      </c>
      <c r="H67" s="12">
        <v>80.86</v>
      </c>
      <c r="I67" s="12">
        <f t="shared" si="12"/>
        <v>32.344</v>
      </c>
      <c r="J67" s="12">
        <v>81.44</v>
      </c>
      <c r="K67" s="7">
        <v>4</v>
      </c>
      <c r="L67" s="7"/>
    </row>
    <row r="68" customHeight="1" spans="1:12">
      <c r="A68" s="13" t="s">
        <v>188</v>
      </c>
      <c r="B68" s="13" t="s">
        <v>20</v>
      </c>
      <c r="C68" s="14" t="s">
        <v>166</v>
      </c>
      <c r="D68" s="14" t="s">
        <v>180</v>
      </c>
      <c r="E68" s="13" t="s">
        <v>189</v>
      </c>
      <c r="F68" s="15">
        <v>80.07</v>
      </c>
      <c r="G68" s="11">
        <f t="shared" si="11"/>
        <v>48.042</v>
      </c>
      <c r="H68" s="12">
        <v>80.7</v>
      </c>
      <c r="I68" s="12">
        <f t="shared" si="12"/>
        <v>32.28</v>
      </c>
      <c r="J68" s="12">
        <f t="shared" si="15"/>
        <v>80.322</v>
      </c>
      <c r="K68" s="7">
        <v>5</v>
      </c>
      <c r="L68" s="7"/>
    </row>
    <row r="69" customHeight="1" spans="1:12">
      <c r="A69" s="13" t="s">
        <v>190</v>
      </c>
      <c r="B69" s="13" t="s">
        <v>20</v>
      </c>
      <c r="C69" s="14" t="s">
        <v>166</v>
      </c>
      <c r="D69" s="14" t="s">
        <v>180</v>
      </c>
      <c r="E69" s="13" t="s">
        <v>191</v>
      </c>
      <c r="F69" s="13">
        <v>79.03</v>
      </c>
      <c r="G69" s="11">
        <f t="shared" si="11"/>
        <v>47.418</v>
      </c>
      <c r="H69" s="12" t="s">
        <v>46</v>
      </c>
      <c r="I69" s="12">
        <v>0</v>
      </c>
      <c r="J69" s="12">
        <f t="shared" si="15"/>
        <v>47.418</v>
      </c>
      <c r="K69" s="7">
        <v>9</v>
      </c>
      <c r="L69" s="7"/>
    </row>
    <row r="70" customHeight="1" spans="1:12">
      <c r="A70" s="13" t="s">
        <v>192</v>
      </c>
      <c r="B70" s="13" t="s">
        <v>20</v>
      </c>
      <c r="C70" s="14" t="s">
        <v>166</v>
      </c>
      <c r="D70" s="14" t="s">
        <v>180</v>
      </c>
      <c r="E70" s="13" t="s">
        <v>193</v>
      </c>
      <c r="F70" s="13">
        <v>78.57</v>
      </c>
      <c r="G70" s="11">
        <f t="shared" si="11"/>
        <v>47.142</v>
      </c>
      <c r="H70" s="12">
        <v>81.24</v>
      </c>
      <c r="I70" s="12">
        <f t="shared" si="12"/>
        <v>32.496</v>
      </c>
      <c r="J70" s="12">
        <f t="shared" si="15"/>
        <v>79.638</v>
      </c>
      <c r="K70" s="7">
        <v>7</v>
      </c>
      <c r="L70" s="7"/>
    </row>
    <row r="71" customHeight="1" spans="1:12">
      <c r="A71" s="13" t="s">
        <v>194</v>
      </c>
      <c r="B71" s="13" t="s">
        <v>20</v>
      </c>
      <c r="C71" s="14" t="s">
        <v>166</v>
      </c>
      <c r="D71" s="14" t="s">
        <v>180</v>
      </c>
      <c r="E71" s="13" t="s">
        <v>195</v>
      </c>
      <c r="F71" s="13">
        <v>78.55</v>
      </c>
      <c r="G71" s="11">
        <f t="shared" si="11"/>
        <v>47.13</v>
      </c>
      <c r="H71" s="12">
        <v>81.94</v>
      </c>
      <c r="I71" s="12">
        <f t="shared" si="12"/>
        <v>32.776</v>
      </c>
      <c r="J71" s="12">
        <f t="shared" si="15"/>
        <v>79.906</v>
      </c>
      <c r="K71" s="7">
        <v>6</v>
      </c>
      <c r="L71" s="7"/>
    </row>
    <row r="72" customHeight="1" spans="1:12">
      <c r="A72" s="13" t="s">
        <v>196</v>
      </c>
      <c r="B72" s="13" t="s">
        <v>20</v>
      </c>
      <c r="C72" s="14" t="s">
        <v>166</v>
      </c>
      <c r="D72" s="14" t="s">
        <v>180</v>
      </c>
      <c r="E72" s="13" t="s">
        <v>197</v>
      </c>
      <c r="F72" s="15">
        <v>76.86</v>
      </c>
      <c r="G72" s="11">
        <f t="shared" si="11"/>
        <v>46.116</v>
      </c>
      <c r="H72" s="18">
        <v>81.92</v>
      </c>
      <c r="I72" s="12">
        <f t="shared" si="12"/>
        <v>32.768</v>
      </c>
      <c r="J72" s="12">
        <v>78.89</v>
      </c>
      <c r="K72" s="20">
        <v>8</v>
      </c>
      <c r="L72" s="20"/>
    </row>
    <row r="73" customHeight="1" spans="1:12">
      <c r="A73" s="13" t="s">
        <v>198</v>
      </c>
      <c r="B73" s="13" t="s">
        <v>14</v>
      </c>
      <c r="C73" s="14" t="s">
        <v>166</v>
      </c>
      <c r="D73" s="14" t="s">
        <v>199</v>
      </c>
      <c r="E73" s="13" t="s">
        <v>200</v>
      </c>
      <c r="F73" s="15">
        <v>85.32</v>
      </c>
      <c r="G73" s="11">
        <f t="shared" si="11"/>
        <v>51.192</v>
      </c>
      <c r="H73" s="12" t="s">
        <v>46</v>
      </c>
      <c r="I73" s="12">
        <v>0</v>
      </c>
      <c r="J73" s="12">
        <f t="shared" ref="J73:J75" si="16">G73+I73</f>
        <v>51.192</v>
      </c>
      <c r="K73" s="7">
        <v>7</v>
      </c>
      <c r="L73" s="7"/>
    </row>
    <row r="74" customHeight="1" spans="1:12">
      <c r="A74" s="13" t="s">
        <v>201</v>
      </c>
      <c r="B74" s="13" t="s">
        <v>14</v>
      </c>
      <c r="C74" s="14" t="s">
        <v>166</v>
      </c>
      <c r="D74" s="14" t="s">
        <v>199</v>
      </c>
      <c r="E74" s="13" t="s">
        <v>202</v>
      </c>
      <c r="F74" s="13">
        <v>84.84</v>
      </c>
      <c r="G74" s="11">
        <f t="shared" si="11"/>
        <v>50.904</v>
      </c>
      <c r="H74" s="12" t="s">
        <v>46</v>
      </c>
      <c r="I74" s="12">
        <v>0</v>
      </c>
      <c r="J74" s="12">
        <f t="shared" si="16"/>
        <v>50.904</v>
      </c>
      <c r="K74" s="7">
        <v>8</v>
      </c>
      <c r="L74" s="7"/>
    </row>
    <row r="75" customHeight="1" spans="1:12">
      <c r="A75" s="13" t="s">
        <v>203</v>
      </c>
      <c r="B75" s="13" t="s">
        <v>14</v>
      </c>
      <c r="C75" s="14" t="s">
        <v>166</v>
      </c>
      <c r="D75" s="14" t="s">
        <v>199</v>
      </c>
      <c r="E75" s="13" t="s">
        <v>204</v>
      </c>
      <c r="F75" s="15">
        <v>82.87</v>
      </c>
      <c r="G75" s="11">
        <f t="shared" si="11"/>
        <v>49.722</v>
      </c>
      <c r="H75" s="12">
        <v>81.54</v>
      </c>
      <c r="I75" s="12">
        <f t="shared" si="12"/>
        <v>32.616</v>
      </c>
      <c r="J75" s="12">
        <f t="shared" si="16"/>
        <v>82.338</v>
      </c>
      <c r="K75" s="7">
        <v>1</v>
      </c>
      <c r="L75" s="7" t="s">
        <v>18</v>
      </c>
    </row>
    <row r="76" customHeight="1" spans="1:12">
      <c r="A76" s="13" t="s">
        <v>205</v>
      </c>
      <c r="B76" s="13" t="s">
        <v>14</v>
      </c>
      <c r="C76" s="14" t="s">
        <v>166</v>
      </c>
      <c r="D76" s="14" t="s">
        <v>199</v>
      </c>
      <c r="E76" s="13" t="s">
        <v>206</v>
      </c>
      <c r="F76" s="13">
        <v>81.46</v>
      </c>
      <c r="G76" s="11">
        <f t="shared" si="11"/>
        <v>48.876</v>
      </c>
      <c r="H76" s="12">
        <v>80.54</v>
      </c>
      <c r="I76" s="12">
        <f t="shared" si="12"/>
        <v>32.216</v>
      </c>
      <c r="J76" s="12">
        <v>81.1</v>
      </c>
      <c r="K76" s="7">
        <v>4</v>
      </c>
      <c r="L76" s="7"/>
    </row>
    <row r="77" customHeight="1" spans="1:12">
      <c r="A77" s="13" t="s">
        <v>207</v>
      </c>
      <c r="B77" s="13" t="s">
        <v>14</v>
      </c>
      <c r="C77" s="14" t="s">
        <v>166</v>
      </c>
      <c r="D77" s="14" t="s">
        <v>199</v>
      </c>
      <c r="E77" s="13" t="s">
        <v>208</v>
      </c>
      <c r="F77" s="13">
        <v>81</v>
      </c>
      <c r="G77" s="11">
        <f t="shared" si="11"/>
        <v>48.6</v>
      </c>
      <c r="H77" s="12">
        <v>82.24</v>
      </c>
      <c r="I77" s="12">
        <f t="shared" si="12"/>
        <v>32.896</v>
      </c>
      <c r="J77" s="12">
        <f t="shared" ref="J77:J81" si="17">G77+I77</f>
        <v>81.496</v>
      </c>
      <c r="K77" s="7">
        <v>2</v>
      </c>
      <c r="L77" s="7" t="s">
        <v>18</v>
      </c>
    </row>
    <row r="78" customHeight="1" spans="1:12">
      <c r="A78" s="8" t="s">
        <v>209</v>
      </c>
      <c r="B78" s="8" t="s">
        <v>14</v>
      </c>
      <c r="C78" s="22" t="s">
        <v>166</v>
      </c>
      <c r="D78" s="8" t="s">
        <v>199</v>
      </c>
      <c r="E78" s="9" t="s">
        <v>210</v>
      </c>
      <c r="F78" s="10">
        <v>80.89</v>
      </c>
      <c r="G78" s="11">
        <f t="shared" si="11"/>
        <v>48.534</v>
      </c>
      <c r="H78" s="12">
        <v>81.58</v>
      </c>
      <c r="I78" s="12">
        <f t="shared" si="12"/>
        <v>32.632</v>
      </c>
      <c r="J78" s="12">
        <v>81.16</v>
      </c>
      <c r="K78" s="7">
        <v>3</v>
      </c>
      <c r="L78" s="7" t="s">
        <v>18</v>
      </c>
    </row>
    <row r="79" customHeight="1" spans="1:12">
      <c r="A79" s="8" t="s">
        <v>211</v>
      </c>
      <c r="B79" s="8" t="s">
        <v>14</v>
      </c>
      <c r="C79" s="22" t="s">
        <v>166</v>
      </c>
      <c r="D79" s="8" t="s">
        <v>199</v>
      </c>
      <c r="E79" s="9" t="s">
        <v>212</v>
      </c>
      <c r="F79" s="10">
        <v>80.09</v>
      </c>
      <c r="G79" s="11">
        <f t="shared" si="11"/>
        <v>48.054</v>
      </c>
      <c r="H79" s="12">
        <v>79.7</v>
      </c>
      <c r="I79" s="12">
        <f t="shared" si="12"/>
        <v>31.88</v>
      </c>
      <c r="J79" s="12">
        <f t="shared" si="17"/>
        <v>79.934</v>
      </c>
      <c r="K79" s="7">
        <v>6</v>
      </c>
      <c r="L79" s="7"/>
    </row>
    <row r="80" customHeight="1" spans="1:12">
      <c r="A80" s="8" t="s">
        <v>213</v>
      </c>
      <c r="B80" s="8" t="s">
        <v>14</v>
      </c>
      <c r="C80" s="22" t="s">
        <v>166</v>
      </c>
      <c r="D80" s="8" t="s">
        <v>199</v>
      </c>
      <c r="E80" s="9" t="s">
        <v>214</v>
      </c>
      <c r="F80" s="10">
        <v>79.85</v>
      </c>
      <c r="G80" s="11">
        <f t="shared" si="11"/>
        <v>47.91</v>
      </c>
      <c r="H80" s="12">
        <v>81.24</v>
      </c>
      <c r="I80" s="12">
        <f t="shared" si="12"/>
        <v>32.496</v>
      </c>
      <c r="J80" s="12">
        <f t="shared" si="17"/>
        <v>80.406</v>
      </c>
      <c r="K80" s="7">
        <v>5</v>
      </c>
      <c r="L80" s="7"/>
    </row>
    <row r="81" customHeight="1" spans="1:12">
      <c r="A81" s="13" t="s">
        <v>215</v>
      </c>
      <c r="B81" s="13" t="s">
        <v>14</v>
      </c>
      <c r="C81" s="14" t="s">
        <v>166</v>
      </c>
      <c r="D81" s="14" t="s">
        <v>199</v>
      </c>
      <c r="E81" s="13" t="s">
        <v>216</v>
      </c>
      <c r="F81" s="13">
        <v>79.79</v>
      </c>
      <c r="G81" s="11">
        <f t="shared" si="11"/>
        <v>47.874</v>
      </c>
      <c r="H81" s="18" t="s">
        <v>46</v>
      </c>
      <c r="I81" s="12">
        <v>0</v>
      </c>
      <c r="J81" s="12">
        <f t="shared" si="17"/>
        <v>47.874</v>
      </c>
      <c r="K81" s="20">
        <v>9</v>
      </c>
      <c r="L81" s="20"/>
    </row>
  </sheetData>
  <mergeCells count="1">
    <mergeCell ref="A1:L1"/>
  </mergeCells>
  <printOptions horizontalCentered="1"/>
  <pageMargins left="0.251388888888889" right="0.251388888888889" top="0.751388888888889" bottom="0.751388888888889" header="0.298611111111111" footer="0.2986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LanShanOffice/1.4.1.10907$Windows_X86_64 LibreOffice_project/9c1eafdd6df65fffc15a828d5a9fd7d92823ade4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刘博</cp:lastModifiedBy>
  <cp:revision>2</cp:revision>
  <dcterms:created xsi:type="dcterms:W3CDTF">2008-09-11T17:22:00Z</dcterms:created>
  <cp:lastPrinted>2020-12-23T02:03:00Z</cp:lastPrinted>
  <dcterms:modified xsi:type="dcterms:W3CDTF">2024-12-01T07:14:01Z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4D38C96945394279BB7CF23A11307AE1_13</vt:lpwstr>
  </property>
  <property fmtid="{D5CDD505-2E9C-101B-9397-08002B2CF9AE}" pid="3" name="KSOProductBuildVer">
    <vt:lpwstr>2052-12.1.0.18912</vt:lpwstr>
  </property>
</Properties>
</file>