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500"/>
  </bookViews>
  <sheets>
    <sheet name="总表" sheetId="1" r:id="rId1"/>
  </sheets>
  <definedNames>
    <definedName name="_xlnm._FilterDatabase" localSheetId="0" hidden="1">总表!$A$2:$AMI$2</definedName>
    <definedName name="_xlnm.Print_Titles" localSheetId="0">总表!$1:$2</definedName>
  </definedNames>
  <calcPr calcId="144525"/>
</workbook>
</file>

<file path=xl/sharedStrings.xml><?xml version="1.0" encoding="utf-8"?>
<sst xmlns="http://schemas.openxmlformats.org/spreadsheetml/2006/main" count="739" uniqueCount="323">
  <si>
    <t>吉县事业单位2023年公开招聘工作人员总成绩单</t>
  </si>
  <si>
    <t>姓名</t>
  </si>
  <si>
    <t>性别</t>
  </si>
  <si>
    <t>报考单位</t>
  </si>
  <si>
    <t>报考岗位</t>
  </si>
  <si>
    <t>准考证号</t>
  </si>
  <si>
    <t>笔试成绩</t>
  </si>
  <si>
    <t>60%</t>
  </si>
  <si>
    <t>面试分数</t>
  </si>
  <si>
    <t>40%</t>
  </si>
  <si>
    <t>总分</t>
  </si>
  <si>
    <t>名次</t>
  </si>
  <si>
    <t>备注</t>
  </si>
  <si>
    <t>张宏釦</t>
  </si>
  <si>
    <t>女</t>
  </si>
  <si>
    <t>中共吉县县委巡察数据处理中心</t>
  </si>
  <si>
    <t>管理岗位</t>
  </si>
  <si>
    <t>20238101010</t>
  </si>
  <si>
    <t>缺考</t>
  </si>
  <si>
    <t>连雨佳</t>
  </si>
  <si>
    <t>20238101022</t>
  </si>
  <si>
    <t>★</t>
  </si>
  <si>
    <t>范欣雨</t>
  </si>
  <si>
    <t>20238101021</t>
  </si>
  <si>
    <t>郝艺婷</t>
  </si>
  <si>
    <t>吉县财政国库支付中心</t>
  </si>
  <si>
    <t>专技岗位</t>
  </si>
  <si>
    <t>20238106007</t>
  </si>
  <si>
    <t>师泽东</t>
  </si>
  <si>
    <t>男</t>
  </si>
  <si>
    <t>20238106023</t>
  </si>
  <si>
    <t>隗立杭</t>
  </si>
  <si>
    <t>20238106016</t>
  </si>
  <si>
    <t>延汝韬</t>
  </si>
  <si>
    <t>吉县城市管理综合行政执法队</t>
  </si>
  <si>
    <t>20238111005</t>
  </si>
  <si>
    <t>张梁</t>
  </si>
  <si>
    <t>20238111021</t>
  </si>
  <si>
    <t>袁强强</t>
  </si>
  <si>
    <t>20238111049</t>
  </si>
  <si>
    <t>张顺</t>
  </si>
  <si>
    <t>吉县畜牧发展中心</t>
  </si>
  <si>
    <t>20238102113</t>
  </si>
  <si>
    <t>史小雪</t>
  </si>
  <si>
    <t>20238102077</t>
  </si>
  <si>
    <t>兰瑞雪</t>
  </si>
  <si>
    <t>20238102141</t>
  </si>
  <si>
    <t>高姗</t>
  </si>
  <si>
    <t>吉县法律援助中心</t>
  </si>
  <si>
    <t>20238103025</t>
  </si>
  <si>
    <t>苗琴琴</t>
  </si>
  <si>
    <t>20238103019</t>
  </si>
  <si>
    <t>郭蔚</t>
  </si>
  <si>
    <t>20238103015</t>
  </si>
  <si>
    <t>张云霞</t>
  </si>
  <si>
    <t>吉县交通运输综合行政执法队</t>
  </si>
  <si>
    <t>管理岗位1</t>
  </si>
  <si>
    <t>20238105048</t>
  </si>
  <si>
    <t>冯腊敏</t>
  </si>
  <si>
    <t>20238105053</t>
  </si>
  <si>
    <t>郝垚磊</t>
  </si>
  <si>
    <t>20238105029</t>
  </si>
  <si>
    <t>聂敏慧</t>
  </si>
  <si>
    <t>20238105043</t>
  </si>
  <si>
    <t>王浩</t>
  </si>
  <si>
    <t>20238105035</t>
  </si>
  <si>
    <t>张琳婧</t>
  </si>
  <si>
    <t>20238105019</t>
  </si>
  <si>
    <t>刘颖</t>
  </si>
  <si>
    <t>吉县劳动保障监察综合行政执法队（吉县劳动人事争议仲裁院）</t>
  </si>
  <si>
    <t>20238110008</t>
  </si>
  <si>
    <t>李鑫鹏</t>
  </si>
  <si>
    <t>20238110001</t>
  </si>
  <si>
    <t>曹彤</t>
  </si>
  <si>
    <t>20238110002</t>
  </si>
  <si>
    <t>吴子怡</t>
  </si>
  <si>
    <t>吉县审计服务中心</t>
  </si>
  <si>
    <t>20238104012</t>
  </si>
  <si>
    <t>冯强</t>
  </si>
  <si>
    <t>20238104035</t>
  </si>
  <si>
    <t>谭洁</t>
  </si>
  <si>
    <t>20238104027</t>
  </si>
  <si>
    <t>阮威衡</t>
  </si>
  <si>
    <t>吉县县域经济发展服务中心</t>
  </si>
  <si>
    <t>20238109050</t>
  </si>
  <si>
    <t>李英姿</t>
  </si>
  <si>
    <t>20238109024</t>
  </si>
  <si>
    <t>李俊</t>
  </si>
  <si>
    <t>20238109063</t>
  </si>
  <si>
    <t>陈洋</t>
  </si>
  <si>
    <t>吉县应急管理综合行政执法队</t>
  </si>
  <si>
    <t>20238108013</t>
  </si>
  <si>
    <t>陈博</t>
  </si>
  <si>
    <t>20238108020</t>
  </si>
  <si>
    <t>陶志梁</t>
  </si>
  <si>
    <t>20238108014</t>
  </si>
  <si>
    <t>程勇</t>
  </si>
  <si>
    <t>吉县中垛市场监督管理所</t>
  </si>
  <si>
    <t>20238107048</t>
  </si>
  <si>
    <t>刘涛</t>
  </si>
  <si>
    <t>20238107031</t>
  </si>
  <si>
    <t>张妮</t>
  </si>
  <si>
    <t>20238107034</t>
  </si>
  <si>
    <t>张亚娜</t>
  </si>
  <si>
    <t>吉县住房保障和城乡建设事务服务中心</t>
  </si>
  <si>
    <t>20238112005</t>
  </si>
  <si>
    <t>王倩倩</t>
  </si>
  <si>
    <t>20238112034</t>
  </si>
  <si>
    <t>赵钰</t>
  </si>
  <si>
    <t>20238112027</t>
  </si>
  <si>
    <t>曹家明</t>
  </si>
  <si>
    <t>吉县柏山寺乡综合便民服务中心</t>
  </si>
  <si>
    <t>20238200008</t>
  </si>
  <si>
    <t>杨林峰</t>
  </si>
  <si>
    <t>20238200006</t>
  </si>
  <si>
    <t>赵心茹</t>
  </si>
  <si>
    <t>20238200004</t>
  </si>
  <si>
    <t>郭霖</t>
  </si>
  <si>
    <t>吉县壶口镇退役军人服务站</t>
  </si>
  <si>
    <t>20238223009</t>
  </si>
  <si>
    <t>王和瑛</t>
  </si>
  <si>
    <t>20238223010</t>
  </si>
  <si>
    <t>陈小雨</t>
  </si>
  <si>
    <t>20238223002</t>
  </si>
  <si>
    <t>田聪</t>
  </si>
  <si>
    <t>吉县统计调查队</t>
  </si>
  <si>
    <t>20238113029</t>
  </si>
  <si>
    <t>于泽源</t>
  </si>
  <si>
    <t>20238113026</t>
  </si>
  <si>
    <t>曹香乐</t>
  </si>
  <si>
    <t>20238113022</t>
  </si>
  <si>
    <t>白玉鹏</t>
  </si>
  <si>
    <t>吉县文城乡综合便民服务中心</t>
  </si>
  <si>
    <t>20238221020</t>
  </si>
  <si>
    <t>房亚静</t>
  </si>
  <si>
    <t>20238221008</t>
  </si>
  <si>
    <t>张益豪</t>
  </si>
  <si>
    <t>20238221017</t>
  </si>
  <si>
    <t>张婷</t>
  </si>
  <si>
    <t>吉县文物旅游发展中心</t>
  </si>
  <si>
    <t>20238114071</t>
  </si>
  <si>
    <t>陈乐乐</t>
  </si>
  <si>
    <t>20238114066</t>
  </si>
  <si>
    <t>薛茵茵</t>
  </si>
  <si>
    <t>20238114039</t>
  </si>
  <si>
    <t>李林芳</t>
  </si>
  <si>
    <t>吉县现代农业产业示范区管理委员会</t>
  </si>
  <si>
    <t>20238115003</t>
  </si>
  <si>
    <t>葛锦瑾</t>
  </si>
  <si>
    <t>20238115014</t>
  </si>
  <si>
    <t>庞婷婷</t>
  </si>
  <si>
    <t>20238115020</t>
  </si>
  <si>
    <t>文芳</t>
  </si>
  <si>
    <t>管理岗位2</t>
  </si>
  <si>
    <t>20238116005</t>
  </si>
  <si>
    <t>白素莲</t>
  </si>
  <si>
    <t>20238116003</t>
  </si>
  <si>
    <t>刘帅文</t>
  </si>
  <si>
    <t>20238116004</t>
  </si>
  <si>
    <t>杨洋</t>
  </si>
  <si>
    <t>管理岗位3</t>
  </si>
  <si>
    <t>20238117015</t>
  </si>
  <si>
    <t>樊淼淼</t>
  </si>
  <si>
    <t>20238117004</t>
  </si>
  <si>
    <t>王宇亮</t>
  </si>
  <si>
    <t>20238117013</t>
  </si>
  <si>
    <t>张甜</t>
  </si>
  <si>
    <t>管理岗位4</t>
  </si>
  <si>
    <t>20238118027</t>
  </si>
  <si>
    <t>李智颖</t>
  </si>
  <si>
    <t>20238118026</t>
  </si>
  <si>
    <t>高赟</t>
  </si>
  <si>
    <t>20238118004</t>
  </si>
  <si>
    <t>葛智千</t>
  </si>
  <si>
    <t>管理岗位5</t>
  </si>
  <si>
    <t>20238219121</t>
  </si>
  <si>
    <t>冯晓文</t>
  </si>
  <si>
    <t>20238219120</t>
  </si>
  <si>
    <t>李博</t>
  </si>
  <si>
    <t>20238119071</t>
  </si>
  <si>
    <t>张泽杰</t>
  </si>
  <si>
    <t>吉县中垛乡综合便民服务中心</t>
  </si>
  <si>
    <t>20238222007</t>
  </si>
  <si>
    <t>朱琳</t>
  </si>
  <si>
    <t>20238222010</t>
  </si>
  <si>
    <t>崔大璇</t>
  </si>
  <si>
    <t>20238222011</t>
  </si>
  <si>
    <t>许雷岩</t>
  </si>
  <si>
    <t>吉县自然资源综合行政执法队</t>
  </si>
  <si>
    <t>20238224007</t>
  </si>
  <si>
    <t>杨振华</t>
  </si>
  <si>
    <t>20238224004</t>
  </si>
  <si>
    <t>王丽枫</t>
  </si>
  <si>
    <t>20238224003</t>
  </si>
  <si>
    <t>豆瑞</t>
  </si>
  <si>
    <t>柏山寺中心小学</t>
  </si>
  <si>
    <t>体育教师</t>
  </si>
  <si>
    <t>20238226005</t>
  </si>
  <si>
    <t>杨海芳</t>
  </si>
  <si>
    <t>20238226002</t>
  </si>
  <si>
    <t>郑路路</t>
  </si>
  <si>
    <t>20238226006</t>
  </si>
  <si>
    <t>祝祺祯</t>
  </si>
  <si>
    <t>车城中心小学</t>
  </si>
  <si>
    <t>20238227005</t>
  </si>
  <si>
    <t>吕佳阳</t>
  </si>
  <si>
    <t>20238227001</t>
  </si>
  <si>
    <t>张辛迪</t>
  </si>
  <si>
    <t>20238227008</t>
  </si>
  <si>
    <t>谢志鹏</t>
  </si>
  <si>
    <t>东城中心小学</t>
  </si>
  <si>
    <t>20238233002</t>
  </si>
  <si>
    <t>冯志伟</t>
  </si>
  <si>
    <t>20238233003</t>
  </si>
  <si>
    <t>张瑞琪</t>
  </si>
  <si>
    <t>东关小学</t>
  </si>
  <si>
    <t>体育教师1</t>
  </si>
  <si>
    <t>20238235002</t>
  </si>
  <si>
    <t>赵越</t>
  </si>
  <si>
    <t>20238235022</t>
  </si>
  <si>
    <t>于进进</t>
  </si>
  <si>
    <t>20238235007</t>
  </si>
  <si>
    <t>王晟杰</t>
  </si>
  <si>
    <t>体育教师2</t>
  </si>
  <si>
    <t>20238236004</t>
  </si>
  <si>
    <t>仇祺</t>
  </si>
  <si>
    <t>20238236006</t>
  </si>
  <si>
    <t>刘香琴</t>
  </si>
  <si>
    <t>20238236005</t>
  </si>
  <si>
    <t>郑晓龙</t>
  </si>
  <si>
    <t>20238236003</t>
  </si>
  <si>
    <t>杜军</t>
  </si>
  <si>
    <t>屯里联合学校明珠小学</t>
  </si>
  <si>
    <t>20238231002</t>
  </si>
  <si>
    <t>卫宝秀</t>
  </si>
  <si>
    <t>20238231006</t>
  </si>
  <si>
    <t>孙荣荣</t>
  </si>
  <si>
    <t>20238231004</t>
  </si>
  <si>
    <t>高帅</t>
  </si>
  <si>
    <t>王家垣中心小学</t>
  </si>
  <si>
    <t>20238242007</t>
  </si>
  <si>
    <t>李恢</t>
  </si>
  <si>
    <t>20238242003</t>
  </si>
  <si>
    <t>李晓峰</t>
  </si>
  <si>
    <t>20238242006</t>
  </si>
  <si>
    <t>张羽</t>
  </si>
  <si>
    <t>文城中心小学</t>
  </si>
  <si>
    <t>20238237002</t>
  </si>
  <si>
    <t>梁晓涛</t>
  </si>
  <si>
    <t>20238237001</t>
  </si>
  <si>
    <t>王泽荣</t>
  </si>
  <si>
    <t>20238237004</t>
  </si>
  <si>
    <t>苏勋</t>
  </si>
  <si>
    <t>中垛中心小学</t>
  </si>
  <si>
    <t>20238239006</t>
  </si>
  <si>
    <t>王云倩</t>
  </si>
  <si>
    <t>20238239004</t>
  </si>
  <si>
    <t>段银凯</t>
  </si>
  <si>
    <t>20238239012</t>
  </si>
  <si>
    <t>赵文玉</t>
  </si>
  <si>
    <t>音乐教师</t>
  </si>
  <si>
    <t>20238225009</t>
  </si>
  <si>
    <t>孙蛟鹏</t>
  </si>
  <si>
    <t>20238225006</t>
  </si>
  <si>
    <t>郑舒轩</t>
  </si>
  <si>
    <t>20238225012</t>
  </si>
  <si>
    <t>焦燚</t>
  </si>
  <si>
    <t>美术教师</t>
  </si>
  <si>
    <t>20238234027</t>
  </si>
  <si>
    <t>段怡然</t>
  </si>
  <si>
    <t>20238234022</t>
  </si>
  <si>
    <t>张立春</t>
  </si>
  <si>
    <t>20238234004</t>
  </si>
  <si>
    <t>刘照鑫</t>
  </si>
  <si>
    <t>20238232020</t>
  </si>
  <si>
    <t>吴雪冰</t>
  </si>
  <si>
    <t>20238232011</t>
  </si>
  <si>
    <t>韩云静</t>
  </si>
  <si>
    <t>20238232009</t>
  </si>
  <si>
    <t>吴雪蓉</t>
  </si>
  <si>
    <t>壶口镇中市小学</t>
  </si>
  <si>
    <t>20238229010</t>
  </si>
  <si>
    <t>李若彤</t>
  </si>
  <si>
    <t>20238229014</t>
  </si>
  <si>
    <t>李雯</t>
  </si>
  <si>
    <t>20238229002</t>
  </si>
  <si>
    <t>曹莹</t>
  </si>
  <si>
    <t>20238228005</t>
  </si>
  <si>
    <t>张毅芬</t>
  </si>
  <si>
    <t>20238228003</t>
  </si>
  <si>
    <t>高敏</t>
  </si>
  <si>
    <t>20238228004</t>
  </si>
  <si>
    <t>徐娜</t>
  </si>
  <si>
    <t>屯里联合学校屯里小学</t>
  </si>
  <si>
    <t>20238230002</t>
  </si>
  <si>
    <t>王淑琦</t>
  </si>
  <si>
    <t>20238230009</t>
  </si>
  <si>
    <t>贺金娟</t>
  </si>
  <si>
    <t>20238230012</t>
  </si>
  <si>
    <t>岐梦瑶</t>
  </si>
  <si>
    <t>20238243004</t>
  </si>
  <si>
    <t>王京荣</t>
  </si>
  <si>
    <t>20238243006</t>
  </si>
  <si>
    <t>李珊</t>
  </si>
  <si>
    <t>20238243009</t>
  </si>
  <si>
    <t>吕卓琳</t>
  </si>
  <si>
    <t>20238241008</t>
  </si>
  <si>
    <t>兰毓宁</t>
  </si>
  <si>
    <t>20238241009</t>
  </si>
  <si>
    <t>王薇</t>
  </si>
  <si>
    <t>20238241005</t>
  </si>
  <si>
    <t>于亚平</t>
  </si>
  <si>
    <t>20238238005</t>
  </si>
  <si>
    <t>白雅雯</t>
  </si>
  <si>
    <t>20238238004</t>
  </si>
  <si>
    <t>梁田</t>
  </si>
  <si>
    <t>20238238003</t>
  </si>
  <si>
    <t>杨娟</t>
  </si>
  <si>
    <t>20238240018</t>
  </si>
  <si>
    <t>黄肖</t>
  </si>
  <si>
    <t>20238240006</t>
  </si>
  <si>
    <t>刘喜龙</t>
  </si>
  <si>
    <t>20238240001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</si>
</sst>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43">
    <font>
      <sz val="11"/>
      <color rgb="FF000000"/>
      <name val="微软雅黑"/>
      <charset val="134"/>
    </font>
    <font>
      <b/>
      <sz val="11"/>
      <name val="微软雅黑"/>
      <charset val="134"/>
    </font>
    <font>
      <b/>
      <sz val="24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99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33333"/>
      <name val="宋体"/>
      <charset val="134"/>
    </font>
    <font>
      <sz val="11"/>
      <color rgb="FF993300"/>
      <name val="宋体"/>
      <charset val="134"/>
    </font>
    <font>
      <sz val="11"/>
      <color rgb="FFFFFFFF"/>
      <name val="宋体"/>
      <charset val="134"/>
    </font>
    <font>
      <sz val="12"/>
      <name val="宋体"/>
      <charset val="134"/>
    </font>
    <font>
      <sz val="11"/>
      <color rgb="FF008000"/>
      <name val="宋体"/>
      <charset val="134"/>
    </font>
    <font>
      <b/>
      <sz val="15"/>
      <color rgb="FF333399"/>
      <name val="宋体"/>
      <charset val="134"/>
    </font>
    <font>
      <b/>
      <sz val="13"/>
      <color rgb="FF333399"/>
      <name val="宋体"/>
      <charset val="134"/>
    </font>
    <font>
      <b/>
      <sz val="11"/>
      <color rgb="FF333399"/>
      <name val="宋体"/>
      <charset val="134"/>
    </font>
    <font>
      <b/>
      <sz val="18"/>
      <color rgb="FF333399"/>
      <name val="宋体"/>
      <charset val="134"/>
    </font>
    <font>
      <b/>
      <sz val="11"/>
      <color rgb="FFFFFFFF"/>
      <name val="宋体"/>
      <charset val="134"/>
    </font>
    <font>
      <b/>
      <sz val="11"/>
      <color rgb="FF000000"/>
      <name val="宋体"/>
      <charset val="134"/>
    </font>
    <font>
      <i/>
      <sz val="11"/>
      <color rgb="FF808080"/>
      <name val="宋体"/>
      <charset val="134"/>
    </font>
    <font>
      <sz val="11"/>
      <color rgb="FFFF0000"/>
      <name val="宋体"/>
      <charset val="134"/>
    </font>
    <font>
      <sz val="11"/>
      <color rgb="FF333399"/>
      <name val="宋体"/>
      <charset val="134"/>
    </font>
    <font>
      <sz val="11"/>
      <color rgb="FFFF990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C99FF"/>
        <bgColor rgb="FF9999FF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CCFF"/>
        <bgColor rgb="FFCCCCFF"/>
      </patternFill>
    </fill>
    <fill>
      <patternFill patternType="solid">
        <fgColor rgb="FFC6EFCE"/>
        <bgColor indexed="64"/>
      </patternFill>
    </fill>
    <fill>
      <patternFill patternType="solid">
        <fgColor rgb="FFFF8080"/>
        <bgColor rgb="FFFF99CC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99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93366"/>
        <bgColor rgb="FF993366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99CCFF"/>
      </bottom>
      <diagonal/>
    </border>
    <border>
      <left/>
      <right/>
      <top/>
      <bottom style="medium">
        <color rgb="FF99CCFF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</borders>
  <cellStyleXfs count="99">
    <xf numFmtId="0" fontId="0" fillId="0" borderId="0"/>
    <xf numFmtId="42" fontId="5" fillId="0" borderId="0" applyBorder="0" applyAlignment="0" applyProtection="0"/>
    <xf numFmtId="0" fontId="6" fillId="2" borderId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5" fillId="0" borderId="0" applyBorder="0" applyAlignment="0" applyProtection="0"/>
    <xf numFmtId="41" fontId="5" fillId="0" borderId="0" applyBorder="0" applyAlignment="0" applyProtection="0"/>
    <xf numFmtId="0" fontId="7" fillId="5" borderId="0" applyNumberFormat="0" applyBorder="0" applyAlignment="0" applyProtection="0">
      <alignment vertical="center"/>
    </xf>
    <xf numFmtId="0" fontId="9" fillId="6" borderId="3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5" fillId="0" borderId="0" applyBorder="0" applyAlignment="0" applyProtection="0"/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9" borderId="4" applyNumberFormat="0" applyFont="0" applyAlignment="0" applyProtection="0">
      <alignment vertical="center"/>
    </xf>
    <xf numFmtId="0" fontId="6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15" borderId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18" borderId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6" fillId="20" borderId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18" borderId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8" fillId="6" borderId="11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9" fillId="37" borderId="0" applyProtection="0">
      <alignment vertical="center"/>
    </xf>
    <xf numFmtId="0" fontId="6" fillId="38" borderId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6" fillId="20" borderId="0" applyProtection="0">
      <alignment vertical="center"/>
    </xf>
    <xf numFmtId="0" fontId="6" fillId="40" borderId="0" applyProtection="0">
      <alignment vertical="center"/>
    </xf>
    <xf numFmtId="0" fontId="6" fillId="0" borderId="0">
      <alignment vertical="center"/>
    </xf>
    <xf numFmtId="0" fontId="6" fillId="15" borderId="0" applyProtection="0">
      <alignment vertical="center"/>
    </xf>
    <xf numFmtId="0" fontId="6" fillId="41" borderId="0" applyProtection="0">
      <alignment vertical="center"/>
    </xf>
    <xf numFmtId="0" fontId="6" fillId="38" borderId="0" applyProtection="0">
      <alignment vertical="center"/>
    </xf>
    <xf numFmtId="0" fontId="6" fillId="40" borderId="0" applyProtection="0">
      <alignment vertical="center"/>
    </xf>
    <xf numFmtId="0" fontId="30" fillId="18" borderId="0" applyProtection="0">
      <alignment vertical="center"/>
    </xf>
    <xf numFmtId="0" fontId="31" fillId="0" borderId="0">
      <alignment vertical="center"/>
    </xf>
    <xf numFmtId="0" fontId="30" fillId="20" borderId="0" applyProtection="0">
      <alignment vertical="center"/>
    </xf>
    <xf numFmtId="0" fontId="30" fillId="40" borderId="0" applyProtection="0">
      <alignment vertical="center"/>
    </xf>
    <xf numFmtId="0" fontId="30" fillId="15" borderId="0" applyProtection="0">
      <alignment vertical="center"/>
    </xf>
    <xf numFmtId="0" fontId="30" fillId="18" borderId="0" applyProtection="0">
      <alignment vertical="center"/>
    </xf>
    <xf numFmtId="0" fontId="30" fillId="38" borderId="0" applyProtection="0">
      <alignment vertical="center"/>
    </xf>
    <xf numFmtId="0" fontId="32" fillId="40" borderId="0" applyProtection="0">
      <alignment vertical="center"/>
    </xf>
    <xf numFmtId="0" fontId="29" fillId="20" borderId="0" applyProtection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30" fillId="42" borderId="0" applyProtection="0">
      <alignment vertical="center"/>
    </xf>
    <xf numFmtId="0" fontId="30" fillId="43" borderId="0" applyProtection="0">
      <alignment vertical="center"/>
    </xf>
    <xf numFmtId="0" fontId="30" fillId="44" borderId="0" applyProtection="0">
      <alignment vertical="center"/>
    </xf>
    <xf numFmtId="0" fontId="30" fillId="45" borderId="0" applyProtection="0">
      <alignment vertical="center"/>
    </xf>
    <xf numFmtId="0" fontId="30" fillId="42" borderId="0" applyProtection="0">
      <alignment vertical="center"/>
    </xf>
    <xf numFmtId="0" fontId="30" fillId="46" borderId="0" applyProtection="0">
      <alignment vertical="center"/>
    </xf>
    <xf numFmtId="0" fontId="33" fillId="0" borderId="12" applyProtection="0">
      <alignment vertical="center"/>
    </xf>
    <xf numFmtId="0" fontId="34" fillId="0" borderId="13" applyProtection="0">
      <alignment vertical="center"/>
    </xf>
    <xf numFmtId="0" fontId="35" fillId="0" borderId="14" applyProtection="0">
      <alignment vertical="center"/>
    </xf>
    <xf numFmtId="0" fontId="35" fillId="0" borderId="0" applyProtection="0">
      <alignment vertical="center"/>
    </xf>
    <xf numFmtId="0" fontId="36" fillId="0" borderId="0" applyProtection="0">
      <alignment vertical="center"/>
    </xf>
    <xf numFmtId="0" fontId="37" fillId="47" borderId="15" applyProtection="0">
      <alignment vertical="center"/>
    </xf>
    <xf numFmtId="0" fontId="38" fillId="0" borderId="16" applyProtection="0">
      <alignment vertical="center"/>
    </xf>
    <xf numFmtId="0" fontId="6" fillId="48" borderId="17" applyProtection="0">
      <alignment vertical="center"/>
    </xf>
    <xf numFmtId="0" fontId="39" fillId="0" borderId="0" applyProtection="0">
      <alignment vertical="center"/>
    </xf>
    <xf numFmtId="0" fontId="40" fillId="0" borderId="0" applyProtection="0">
      <alignment vertical="center"/>
    </xf>
    <xf numFmtId="0" fontId="41" fillId="38" borderId="3" applyProtection="0">
      <alignment vertical="center"/>
    </xf>
    <xf numFmtId="0" fontId="42" fillId="0" borderId="18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1" fillId="0" borderId="0" xfId="0" applyFont="1" applyBorder="1" applyAlignment="1">
      <alignment horizontal="center" vertical="center" wrapText="1"/>
    </xf>
    <xf numFmtId="0" fontId="2" fillId="0" borderId="0" xfId="80" applyFont="1" applyBorder="1" applyAlignment="1">
      <alignment horizontal="center" vertical="center" wrapText="1"/>
    </xf>
    <xf numFmtId="0" fontId="3" fillId="0" borderId="1" xfId="8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75" applyNumberFormat="1" applyFont="1" applyFill="1" applyBorder="1" applyAlignment="1">
      <alignment horizontal="center" vertical="center" wrapText="1"/>
    </xf>
    <xf numFmtId="177" fontId="3" fillId="0" borderId="1" xfId="80" applyNumberFormat="1" applyFont="1" applyBorder="1" applyAlignment="1">
      <alignment horizontal="center" vertical="center" wrapText="1"/>
    </xf>
    <xf numFmtId="176" fontId="3" fillId="0" borderId="1" xfId="80" applyNumberFormat="1" applyFont="1" applyBorder="1" applyAlignment="1">
      <alignment horizontal="center" vertical="center" wrapText="1"/>
    </xf>
    <xf numFmtId="176" fontId="3" fillId="0" borderId="1" xfId="8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8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99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常规 5" xfId="67"/>
    <cellStyle name="60% - 强调文字颜色 2 2" xfId="68"/>
    <cellStyle name="60% - 强调文字颜色 3 2" xfId="69"/>
    <cellStyle name="60% - 强调文字颜色 4 2" xfId="70"/>
    <cellStyle name="60% - 强调文字颜色 5 2" xfId="71"/>
    <cellStyle name="60% - 强调文字颜色 6 2" xfId="72"/>
    <cellStyle name="好 2" xfId="73"/>
    <cellStyle name="差 2" xfId="74"/>
    <cellStyle name="常规 2" xfId="75"/>
    <cellStyle name="常规 2 2" xfId="76"/>
    <cellStyle name="常规 2 3" xfId="77"/>
    <cellStyle name="常规 3 2" xfId="78"/>
    <cellStyle name="常规 3 3" xfId="79"/>
    <cellStyle name="常规 4" xfId="80"/>
    <cellStyle name="强调文字颜色 1 2" xfId="81"/>
    <cellStyle name="强调文字颜色 2 2" xfId="82"/>
    <cellStyle name="强调文字颜色 3 2" xfId="83"/>
    <cellStyle name="强调文字颜色 4 2" xfId="84"/>
    <cellStyle name="强调文字颜色 5 2" xfId="85"/>
    <cellStyle name="强调文字颜色 6 2" xfId="86"/>
    <cellStyle name="标题 1 2" xfId="87"/>
    <cellStyle name="标题 2 2" xfId="88"/>
    <cellStyle name="标题 3 2" xfId="89"/>
    <cellStyle name="标题 4 2" xfId="90"/>
    <cellStyle name="标题 5" xfId="91"/>
    <cellStyle name="检查单元格 2" xfId="92"/>
    <cellStyle name="汇总 2" xfId="93"/>
    <cellStyle name="注释 2" xfId="94"/>
    <cellStyle name="解释性文本 2" xfId="95"/>
    <cellStyle name="警告文本 2" xfId="96"/>
    <cellStyle name="输入 2" xfId="97"/>
    <cellStyle name="链接单元格 2" xfId="9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I135"/>
  <sheetViews>
    <sheetView tabSelected="1" workbookViewId="0">
      <selection activeCell="A1" sqref="A1:L1"/>
    </sheetView>
  </sheetViews>
  <sheetFormatPr defaultColWidth="8.39259259259259" defaultRowHeight="16.5"/>
  <cols>
    <col min="1" max="1" width="9.77777777777778" style="3" customWidth="1"/>
    <col min="2" max="2" width="6.77777777777778" style="3" customWidth="1"/>
    <col min="3" max="3" width="18.4444444444444" style="3" customWidth="1"/>
    <col min="4" max="4" width="9" style="3" customWidth="1"/>
    <col min="5" max="5" width="12.6666666666667" style="3" customWidth="1"/>
    <col min="6" max="6" width="9.22222222222222" style="3" customWidth="1"/>
    <col min="7" max="7" width="9.77777777777778" style="3" customWidth="1"/>
    <col min="8" max="8" width="11.7777777777778" style="3" customWidth="1"/>
    <col min="9" max="9" width="9.77777777777778" style="3" customWidth="1"/>
    <col min="10" max="10" width="8.66666666666667" style="3" customWidth="1"/>
    <col min="11" max="12" width="6.77777777777778" style="3" customWidth="1"/>
    <col min="13" max="1023" width="8.37037037037037" style="3"/>
    <col min="1024" max="1024" width="9.8962962962963" customWidth="1"/>
  </cols>
  <sheetData>
    <row r="1" ht="41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7.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4"/>
    </row>
    <row r="3" ht="34" customHeight="1" spans="1:13">
      <c r="A3" s="22" t="s">
        <v>13</v>
      </c>
      <c r="B3" s="6" t="s">
        <v>14</v>
      </c>
      <c r="C3" s="23" t="s">
        <v>15</v>
      </c>
      <c r="D3" s="22" t="s">
        <v>16</v>
      </c>
      <c r="E3" s="24" t="s">
        <v>17</v>
      </c>
      <c r="F3" s="9">
        <v>87.88</v>
      </c>
      <c r="G3" s="10">
        <f t="shared" ref="G3:G41" si="0">F3*0.6</f>
        <v>52.728</v>
      </c>
      <c r="H3" s="11" t="s">
        <v>18</v>
      </c>
      <c r="I3" s="11">
        <v>0</v>
      </c>
      <c r="J3" s="11">
        <f t="shared" ref="J3:J7" si="1">G3+I3</f>
        <v>52.728</v>
      </c>
      <c r="K3" s="5">
        <v>3</v>
      </c>
      <c r="L3" s="5"/>
      <c r="M3" s="15"/>
    </row>
    <row r="4" ht="34" customHeight="1" spans="1:13">
      <c r="A4" s="22" t="s">
        <v>19</v>
      </c>
      <c r="B4" s="6" t="s">
        <v>14</v>
      </c>
      <c r="C4" s="23" t="s">
        <v>15</v>
      </c>
      <c r="D4" s="22" t="s">
        <v>16</v>
      </c>
      <c r="E4" s="24" t="s">
        <v>20</v>
      </c>
      <c r="F4" s="9">
        <v>84.44</v>
      </c>
      <c r="G4" s="10">
        <f t="shared" si="0"/>
        <v>50.664</v>
      </c>
      <c r="H4" s="11">
        <v>84.08</v>
      </c>
      <c r="I4" s="11">
        <f t="shared" ref="I4:I6" si="2">H4*0.4</f>
        <v>33.632</v>
      </c>
      <c r="J4" s="11">
        <v>84.29</v>
      </c>
      <c r="K4" s="5">
        <v>1</v>
      </c>
      <c r="L4" s="5" t="s">
        <v>21</v>
      </c>
      <c r="M4" s="15"/>
    </row>
    <row r="5" ht="34" customHeight="1" spans="1:13">
      <c r="A5" s="22" t="s">
        <v>22</v>
      </c>
      <c r="B5" s="6" t="s">
        <v>14</v>
      </c>
      <c r="C5" s="23" t="s">
        <v>15</v>
      </c>
      <c r="D5" s="22" t="s">
        <v>16</v>
      </c>
      <c r="E5" s="24" t="s">
        <v>23</v>
      </c>
      <c r="F5" s="9">
        <v>81.63</v>
      </c>
      <c r="G5" s="10">
        <f t="shared" si="0"/>
        <v>48.978</v>
      </c>
      <c r="H5" s="11">
        <v>84.5</v>
      </c>
      <c r="I5" s="11">
        <f t="shared" si="2"/>
        <v>33.8</v>
      </c>
      <c r="J5" s="11">
        <f t="shared" si="1"/>
        <v>82.778</v>
      </c>
      <c r="K5" s="5">
        <v>2</v>
      </c>
      <c r="L5" s="5"/>
      <c r="M5" s="15"/>
    </row>
    <row r="6" ht="34" customHeight="1" spans="1:13">
      <c r="A6" s="22" t="s">
        <v>24</v>
      </c>
      <c r="B6" s="6" t="s">
        <v>14</v>
      </c>
      <c r="C6" s="23" t="s">
        <v>25</v>
      </c>
      <c r="D6" s="22" t="s">
        <v>26</v>
      </c>
      <c r="E6" s="24" t="s">
        <v>27</v>
      </c>
      <c r="F6" s="9">
        <v>90.97</v>
      </c>
      <c r="G6" s="10">
        <f t="shared" si="0"/>
        <v>54.582</v>
      </c>
      <c r="H6" s="11">
        <v>83.46</v>
      </c>
      <c r="I6" s="11">
        <f t="shared" si="2"/>
        <v>33.384</v>
      </c>
      <c r="J6" s="11">
        <v>87.96</v>
      </c>
      <c r="K6" s="5">
        <v>1</v>
      </c>
      <c r="L6" s="5" t="s">
        <v>21</v>
      </c>
      <c r="M6" s="15"/>
    </row>
    <row r="7" ht="34" customHeight="1" spans="1:13">
      <c r="A7" s="22" t="s">
        <v>28</v>
      </c>
      <c r="B7" s="6" t="s">
        <v>29</v>
      </c>
      <c r="C7" s="23" t="s">
        <v>25</v>
      </c>
      <c r="D7" s="22" t="s">
        <v>26</v>
      </c>
      <c r="E7" s="24" t="s">
        <v>30</v>
      </c>
      <c r="F7" s="9">
        <v>87.31</v>
      </c>
      <c r="G7" s="10">
        <f t="shared" si="0"/>
        <v>52.386</v>
      </c>
      <c r="H7" s="11" t="s">
        <v>18</v>
      </c>
      <c r="I7" s="11">
        <v>0</v>
      </c>
      <c r="J7" s="11">
        <f t="shared" si="1"/>
        <v>52.386</v>
      </c>
      <c r="K7" s="5">
        <v>3</v>
      </c>
      <c r="L7" s="5"/>
      <c r="M7" s="15"/>
    </row>
    <row r="8" ht="34" customHeight="1" spans="1:13">
      <c r="A8" s="22" t="s">
        <v>31</v>
      </c>
      <c r="B8" s="6" t="s">
        <v>14</v>
      </c>
      <c r="C8" s="23" t="s">
        <v>25</v>
      </c>
      <c r="D8" s="22" t="s">
        <v>26</v>
      </c>
      <c r="E8" s="24" t="s">
        <v>32</v>
      </c>
      <c r="F8" s="9">
        <v>85.74</v>
      </c>
      <c r="G8" s="10">
        <f t="shared" si="0"/>
        <v>51.444</v>
      </c>
      <c r="H8" s="11">
        <v>84.78</v>
      </c>
      <c r="I8" s="11">
        <f t="shared" ref="I8:I10" si="3">H8*0.4</f>
        <v>33.912</v>
      </c>
      <c r="J8" s="11">
        <v>85.35</v>
      </c>
      <c r="K8" s="5">
        <v>2</v>
      </c>
      <c r="L8" s="5"/>
      <c r="M8" s="15"/>
    </row>
    <row r="9" ht="34" customHeight="1" spans="1:13">
      <c r="A9" s="22" t="s">
        <v>33</v>
      </c>
      <c r="B9" s="6" t="s">
        <v>29</v>
      </c>
      <c r="C9" s="23" t="s">
        <v>34</v>
      </c>
      <c r="D9" s="22" t="s">
        <v>16</v>
      </c>
      <c r="E9" s="24" t="s">
        <v>35</v>
      </c>
      <c r="F9" s="9">
        <v>88.63</v>
      </c>
      <c r="G9" s="10">
        <f t="shared" si="0"/>
        <v>53.178</v>
      </c>
      <c r="H9" s="11">
        <v>85.4</v>
      </c>
      <c r="I9" s="11">
        <f t="shared" si="3"/>
        <v>34.16</v>
      </c>
      <c r="J9" s="11">
        <f t="shared" ref="J9:J17" si="4">G9+I9</f>
        <v>87.338</v>
      </c>
      <c r="K9" s="5">
        <v>1</v>
      </c>
      <c r="L9" s="5" t="s">
        <v>21</v>
      </c>
      <c r="M9" s="15"/>
    </row>
    <row r="10" ht="34" customHeight="1" spans="1:13">
      <c r="A10" s="22" t="s">
        <v>36</v>
      </c>
      <c r="B10" s="6" t="s">
        <v>29</v>
      </c>
      <c r="C10" s="23" t="s">
        <v>34</v>
      </c>
      <c r="D10" s="22" t="s">
        <v>16</v>
      </c>
      <c r="E10" s="24" t="s">
        <v>37</v>
      </c>
      <c r="F10" s="9">
        <v>87.66</v>
      </c>
      <c r="G10" s="10">
        <f t="shared" si="0"/>
        <v>52.596</v>
      </c>
      <c r="H10" s="11">
        <v>83.62</v>
      </c>
      <c r="I10" s="11">
        <f t="shared" si="3"/>
        <v>33.448</v>
      </c>
      <c r="J10" s="11">
        <v>86.05</v>
      </c>
      <c r="K10" s="5">
        <v>2</v>
      </c>
      <c r="L10" s="5"/>
      <c r="M10" s="15"/>
    </row>
    <row r="11" ht="34" customHeight="1" spans="1:13">
      <c r="A11" s="22" t="s">
        <v>38</v>
      </c>
      <c r="B11" s="6" t="s">
        <v>29</v>
      </c>
      <c r="C11" s="23" t="s">
        <v>34</v>
      </c>
      <c r="D11" s="22" t="s">
        <v>16</v>
      </c>
      <c r="E11" s="24" t="s">
        <v>39</v>
      </c>
      <c r="F11" s="9">
        <v>86.52</v>
      </c>
      <c r="G11" s="10">
        <f t="shared" si="0"/>
        <v>51.912</v>
      </c>
      <c r="H11" s="11" t="s">
        <v>18</v>
      </c>
      <c r="I11" s="11">
        <v>0</v>
      </c>
      <c r="J11" s="11">
        <f t="shared" si="4"/>
        <v>51.912</v>
      </c>
      <c r="K11" s="5">
        <v>3</v>
      </c>
      <c r="L11" s="5"/>
      <c r="M11" s="15"/>
    </row>
    <row r="12" ht="34" customHeight="1" spans="1:13">
      <c r="A12" s="22" t="s">
        <v>40</v>
      </c>
      <c r="B12" s="6" t="s">
        <v>29</v>
      </c>
      <c r="C12" s="23" t="s">
        <v>41</v>
      </c>
      <c r="D12" s="22" t="s">
        <v>26</v>
      </c>
      <c r="E12" s="24" t="s">
        <v>42</v>
      </c>
      <c r="F12" s="9">
        <v>89.48</v>
      </c>
      <c r="G12" s="10">
        <f t="shared" si="0"/>
        <v>53.688</v>
      </c>
      <c r="H12" s="11">
        <v>84.28</v>
      </c>
      <c r="I12" s="11">
        <f t="shared" ref="I12:I23" si="5">H12*0.4</f>
        <v>33.712</v>
      </c>
      <c r="J12" s="11">
        <f t="shared" si="4"/>
        <v>87.4</v>
      </c>
      <c r="K12" s="5">
        <v>1</v>
      </c>
      <c r="L12" s="5" t="s">
        <v>21</v>
      </c>
      <c r="M12" s="15"/>
    </row>
    <row r="13" ht="34" customHeight="1" spans="1:13">
      <c r="A13" s="22" t="s">
        <v>43</v>
      </c>
      <c r="B13" s="6" t="s">
        <v>14</v>
      </c>
      <c r="C13" s="23" t="s">
        <v>41</v>
      </c>
      <c r="D13" s="22" t="s">
        <v>26</v>
      </c>
      <c r="E13" s="24" t="s">
        <v>44</v>
      </c>
      <c r="F13" s="9">
        <v>88</v>
      </c>
      <c r="G13" s="10">
        <f t="shared" si="0"/>
        <v>52.8</v>
      </c>
      <c r="H13" s="11" t="s">
        <v>18</v>
      </c>
      <c r="I13" s="11">
        <v>0</v>
      </c>
      <c r="J13" s="11">
        <f t="shared" si="4"/>
        <v>52.8</v>
      </c>
      <c r="K13" s="5">
        <v>3</v>
      </c>
      <c r="L13" s="5"/>
      <c r="M13" s="15"/>
    </row>
    <row r="14" ht="34" customHeight="1" spans="1:13">
      <c r="A14" s="22" t="s">
        <v>45</v>
      </c>
      <c r="B14" s="6" t="s">
        <v>14</v>
      </c>
      <c r="C14" s="23" t="s">
        <v>41</v>
      </c>
      <c r="D14" s="22" t="s">
        <v>26</v>
      </c>
      <c r="E14" s="24" t="s">
        <v>46</v>
      </c>
      <c r="F14" s="9">
        <v>85.99</v>
      </c>
      <c r="G14" s="10">
        <f t="shared" si="0"/>
        <v>51.594</v>
      </c>
      <c r="H14" s="11">
        <v>84.14</v>
      </c>
      <c r="I14" s="11">
        <f t="shared" si="5"/>
        <v>33.656</v>
      </c>
      <c r="J14" s="11">
        <f t="shared" si="4"/>
        <v>85.25</v>
      </c>
      <c r="K14" s="5">
        <v>2</v>
      </c>
      <c r="L14" s="5"/>
      <c r="M14" s="15"/>
    </row>
    <row r="15" ht="34" customHeight="1" spans="1:13">
      <c r="A15" s="22" t="s">
        <v>47</v>
      </c>
      <c r="B15" s="6" t="s">
        <v>14</v>
      </c>
      <c r="C15" s="23" t="s">
        <v>48</v>
      </c>
      <c r="D15" s="22" t="s">
        <v>16</v>
      </c>
      <c r="E15" s="24" t="s">
        <v>49</v>
      </c>
      <c r="F15" s="9">
        <v>83.3</v>
      </c>
      <c r="G15" s="10">
        <f t="shared" si="0"/>
        <v>49.98</v>
      </c>
      <c r="H15" s="11">
        <v>84.04</v>
      </c>
      <c r="I15" s="11">
        <f t="shared" si="5"/>
        <v>33.616</v>
      </c>
      <c r="J15" s="11">
        <f t="shared" si="4"/>
        <v>83.596</v>
      </c>
      <c r="K15" s="5">
        <v>1</v>
      </c>
      <c r="L15" s="5" t="s">
        <v>21</v>
      </c>
      <c r="M15" s="15"/>
    </row>
    <row r="16" ht="34" customHeight="1" spans="1:13">
      <c r="A16" s="22" t="s">
        <v>50</v>
      </c>
      <c r="B16" s="6" t="s">
        <v>14</v>
      </c>
      <c r="C16" s="23" t="s">
        <v>48</v>
      </c>
      <c r="D16" s="22" t="s">
        <v>16</v>
      </c>
      <c r="E16" s="24" t="s">
        <v>51</v>
      </c>
      <c r="F16" s="9">
        <v>82.82</v>
      </c>
      <c r="G16" s="10">
        <f t="shared" si="0"/>
        <v>49.692</v>
      </c>
      <c r="H16" s="11">
        <v>84.2</v>
      </c>
      <c r="I16" s="11">
        <f t="shared" si="5"/>
        <v>33.68</v>
      </c>
      <c r="J16" s="11">
        <f t="shared" si="4"/>
        <v>83.372</v>
      </c>
      <c r="K16" s="5">
        <v>2</v>
      </c>
      <c r="L16" s="5"/>
      <c r="M16" s="15"/>
    </row>
    <row r="17" ht="34" customHeight="1" spans="1:13">
      <c r="A17" s="22" t="s">
        <v>52</v>
      </c>
      <c r="B17" s="6" t="s">
        <v>14</v>
      </c>
      <c r="C17" s="23" t="s">
        <v>48</v>
      </c>
      <c r="D17" s="22" t="s">
        <v>16</v>
      </c>
      <c r="E17" s="24" t="s">
        <v>53</v>
      </c>
      <c r="F17" s="9">
        <v>82.36</v>
      </c>
      <c r="G17" s="10">
        <f t="shared" si="0"/>
        <v>49.416</v>
      </c>
      <c r="H17" s="11">
        <v>84.28</v>
      </c>
      <c r="I17" s="11">
        <f t="shared" si="5"/>
        <v>33.712</v>
      </c>
      <c r="J17" s="11">
        <f t="shared" si="4"/>
        <v>83.128</v>
      </c>
      <c r="K17" s="5">
        <v>3</v>
      </c>
      <c r="L17" s="5"/>
      <c r="M17" s="15"/>
    </row>
    <row r="18" ht="34" customHeight="1" spans="1:13">
      <c r="A18" s="22" t="s">
        <v>54</v>
      </c>
      <c r="B18" s="6" t="s">
        <v>14</v>
      </c>
      <c r="C18" s="23" t="s">
        <v>55</v>
      </c>
      <c r="D18" s="22" t="s">
        <v>56</v>
      </c>
      <c r="E18" s="24" t="s">
        <v>57</v>
      </c>
      <c r="F18" s="9">
        <v>91.66</v>
      </c>
      <c r="G18" s="10">
        <f t="shared" si="0"/>
        <v>54.996</v>
      </c>
      <c r="H18" s="11">
        <v>82.92</v>
      </c>
      <c r="I18" s="11">
        <f t="shared" si="5"/>
        <v>33.168</v>
      </c>
      <c r="J18" s="11">
        <v>88.17</v>
      </c>
      <c r="K18" s="5">
        <v>1</v>
      </c>
      <c r="L18" s="5" t="s">
        <v>21</v>
      </c>
      <c r="M18" s="15"/>
    </row>
    <row r="19" ht="34" customHeight="1" spans="1:13">
      <c r="A19" s="22" t="s">
        <v>58</v>
      </c>
      <c r="B19" s="6" t="s">
        <v>14</v>
      </c>
      <c r="C19" s="23" t="s">
        <v>55</v>
      </c>
      <c r="D19" s="22" t="s">
        <v>56</v>
      </c>
      <c r="E19" s="24" t="s">
        <v>59</v>
      </c>
      <c r="F19" s="9">
        <v>88.36</v>
      </c>
      <c r="G19" s="10">
        <f t="shared" si="0"/>
        <v>53.016</v>
      </c>
      <c r="H19" s="11">
        <v>84.12</v>
      </c>
      <c r="I19" s="11">
        <f t="shared" si="5"/>
        <v>33.648</v>
      </c>
      <c r="J19" s="11">
        <v>86.67</v>
      </c>
      <c r="K19" s="5">
        <v>2</v>
      </c>
      <c r="L19" s="5" t="s">
        <v>21</v>
      </c>
      <c r="M19" s="15"/>
    </row>
    <row r="20" ht="34" customHeight="1" spans="1:13">
      <c r="A20" s="22" t="s">
        <v>60</v>
      </c>
      <c r="B20" s="6" t="s">
        <v>14</v>
      </c>
      <c r="C20" s="23" t="s">
        <v>55</v>
      </c>
      <c r="D20" s="22" t="s">
        <v>56</v>
      </c>
      <c r="E20" s="24" t="s">
        <v>61</v>
      </c>
      <c r="F20" s="9">
        <v>87.93</v>
      </c>
      <c r="G20" s="10">
        <f t="shared" si="0"/>
        <v>52.758</v>
      </c>
      <c r="H20" s="11">
        <v>84.42</v>
      </c>
      <c r="I20" s="11">
        <f t="shared" si="5"/>
        <v>33.768</v>
      </c>
      <c r="J20" s="11">
        <f t="shared" ref="J20:J25" si="6">G20+I20</f>
        <v>86.526</v>
      </c>
      <c r="K20" s="5">
        <v>3</v>
      </c>
      <c r="L20" s="5"/>
      <c r="M20" s="15"/>
    </row>
    <row r="21" ht="34" customHeight="1" spans="1:13">
      <c r="A21" s="22" t="s">
        <v>62</v>
      </c>
      <c r="B21" s="6" t="s">
        <v>14</v>
      </c>
      <c r="C21" s="23" t="s">
        <v>55</v>
      </c>
      <c r="D21" s="22" t="s">
        <v>56</v>
      </c>
      <c r="E21" s="24" t="s">
        <v>63</v>
      </c>
      <c r="F21" s="9">
        <v>86.27</v>
      </c>
      <c r="G21" s="10">
        <f t="shared" si="0"/>
        <v>51.762</v>
      </c>
      <c r="H21" s="11">
        <v>83.82</v>
      </c>
      <c r="I21" s="11">
        <f t="shared" si="5"/>
        <v>33.528</v>
      </c>
      <c r="J21" s="11">
        <f t="shared" si="6"/>
        <v>85.29</v>
      </c>
      <c r="K21" s="5">
        <v>4</v>
      </c>
      <c r="L21" s="5"/>
      <c r="M21" s="15"/>
    </row>
    <row r="22" ht="34" customHeight="1" spans="1:13">
      <c r="A22" s="22" t="s">
        <v>64</v>
      </c>
      <c r="B22" s="6" t="s">
        <v>29</v>
      </c>
      <c r="C22" s="23" t="s">
        <v>55</v>
      </c>
      <c r="D22" s="22" t="s">
        <v>56</v>
      </c>
      <c r="E22" s="24" t="s">
        <v>65</v>
      </c>
      <c r="F22" s="9">
        <v>84.89</v>
      </c>
      <c r="G22" s="10">
        <f t="shared" si="0"/>
        <v>50.934</v>
      </c>
      <c r="H22" s="11">
        <v>83.9</v>
      </c>
      <c r="I22" s="11">
        <f t="shared" si="5"/>
        <v>33.56</v>
      </c>
      <c r="J22" s="11">
        <f t="shared" si="6"/>
        <v>84.494</v>
      </c>
      <c r="K22" s="5">
        <v>6</v>
      </c>
      <c r="L22" s="5"/>
      <c r="M22" s="15"/>
    </row>
    <row r="23" ht="34" customHeight="1" spans="1:13">
      <c r="A23" s="22" t="s">
        <v>66</v>
      </c>
      <c r="B23" s="6" t="s">
        <v>14</v>
      </c>
      <c r="C23" s="23" t="s">
        <v>55</v>
      </c>
      <c r="D23" s="22" t="s">
        <v>56</v>
      </c>
      <c r="E23" s="24" t="s">
        <v>67</v>
      </c>
      <c r="F23" s="9">
        <v>84.64</v>
      </c>
      <c r="G23" s="10">
        <f t="shared" si="0"/>
        <v>50.784</v>
      </c>
      <c r="H23" s="12">
        <v>84.62</v>
      </c>
      <c r="I23" s="11">
        <f t="shared" si="5"/>
        <v>33.848</v>
      </c>
      <c r="J23" s="11">
        <f t="shared" si="6"/>
        <v>84.632</v>
      </c>
      <c r="K23" s="5">
        <v>5</v>
      </c>
      <c r="L23" s="5"/>
      <c r="M23" s="15"/>
    </row>
    <row r="24" ht="44" customHeight="1" spans="1:13">
      <c r="A24" s="22" t="s">
        <v>68</v>
      </c>
      <c r="B24" s="6" t="s">
        <v>14</v>
      </c>
      <c r="C24" s="23" t="s">
        <v>69</v>
      </c>
      <c r="D24" s="22" t="s">
        <v>26</v>
      </c>
      <c r="E24" s="24" t="s">
        <v>70</v>
      </c>
      <c r="F24" s="9">
        <v>86.9</v>
      </c>
      <c r="G24" s="10">
        <f t="shared" si="0"/>
        <v>52.14</v>
      </c>
      <c r="H24" s="11" t="s">
        <v>18</v>
      </c>
      <c r="I24" s="11">
        <v>0</v>
      </c>
      <c r="J24" s="11">
        <f t="shared" si="6"/>
        <v>52.14</v>
      </c>
      <c r="K24" s="5">
        <v>3</v>
      </c>
      <c r="L24" s="5"/>
      <c r="M24" s="15"/>
    </row>
    <row r="25" ht="44" customHeight="1" spans="1:13">
      <c r="A25" s="22" t="s">
        <v>71</v>
      </c>
      <c r="B25" s="6" t="s">
        <v>29</v>
      </c>
      <c r="C25" s="23" t="s">
        <v>69</v>
      </c>
      <c r="D25" s="22" t="s">
        <v>26</v>
      </c>
      <c r="E25" s="24" t="s">
        <v>72</v>
      </c>
      <c r="F25" s="9">
        <v>81.18</v>
      </c>
      <c r="G25" s="10">
        <f t="shared" si="0"/>
        <v>48.708</v>
      </c>
      <c r="H25" s="11">
        <v>82.76</v>
      </c>
      <c r="I25" s="11">
        <f t="shared" ref="I25:I27" si="7">H25*0.4</f>
        <v>33.104</v>
      </c>
      <c r="J25" s="11">
        <f t="shared" si="6"/>
        <v>81.812</v>
      </c>
      <c r="K25" s="5">
        <v>2</v>
      </c>
      <c r="L25" s="5"/>
      <c r="M25" s="15"/>
    </row>
    <row r="26" ht="44" customHeight="1" spans="1:13">
      <c r="A26" s="22" t="s">
        <v>73</v>
      </c>
      <c r="B26" s="6" t="s">
        <v>29</v>
      </c>
      <c r="C26" s="23" t="s">
        <v>69</v>
      </c>
      <c r="D26" s="22" t="s">
        <v>26</v>
      </c>
      <c r="E26" s="24" t="s">
        <v>74</v>
      </c>
      <c r="F26" s="9">
        <v>80.63</v>
      </c>
      <c r="G26" s="10">
        <f t="shared" si="0"/>
        <v>48.378</v>
      </c>
      <c r="H26" s="11">
        <v>84.04</v>
      </c>
      <c r="I26" s="11">
        <f t="shared" si="7"/>
        <v>33.616</v>
      </c>
      <c r="J26" s="11">
        <v>82</v>
      </c>
      <c r="K26" s="5">
        <v>1</v>
      </c>
      <c r="L26" s="5" t="s">
        <v>21</v>
      </c>
      <c r="M26" s="15"/>
    </row>
    <row r="27" ht="34" customHeight="1" spans="1:13">
      <c r="A27" s="22" t="s">
        <v>75</v>
      </c>
      <c r="B27" s="6" t="s">
        <v>14</v>
      </c>
      <c r="C27" s="23" t="s">
        <v>76</v>
      </c>
      <c r="D27" s="22" t="s">
        <v>26</v>
      </c>
      <c r="E27" s="24" t="s">
        <v>77</v>
      </c>
      <c r="F27" s="9">
        <v>90.39</v>
      </c>
      <c r="G27" s="10">
        <f t="shared" si="0"/>
        <v>54.234</v>
      </c>
      <c r="H27" s="11">
        <v>83.28</v>
      </c>
      <c r="I27" s="11">
        <f t="shared" si="7"/>
        <v>33.312</v>
      </c>
      <c r="J27" s="11">
        <v>87.54</v>
      </c>
      <c r="K27" s="5">
        <v>1</v>
      </c>
      <c r="L27" s="5" t="s">
        <v>21</v>
      </c>
      <c r="M27" s="15"/>
    </row>
    <row r="28" ht="34" customHeight="1" spans="1:13">
      <c r="A28" s="22" t="s">
        <v>78</v>
      </c>
      <c r="B28" s="6" t="s">
        <v>29</v>
      </c>
      <c r="C28" s="23" t="s">
        <v>76</v>
      </c>
      <c r="D28" s="22" t="s">
        <v>26</v>
      </c>
      <c r="E28" s="24" t="s">
        <v>79</v>
      </c>
      <c r="F28" s="9">
        <v>86.97</v>
      </c>
      <c r="G28" s="10">
        <f t="shared" si="0"/>
        <v>52.182</v>
      </c>
      <c r="H28" s="11" t="s">
        <v>18</v>
      </c>
      <c r="I28" s="11">
        <v>0</v>
      </c>
      <c r="J28" s="11">
        <f t="shared" ref="J28:J40" si="8">G28+I28</f>
        <v>52.182</v>
      </c>
      <c r="K28" s="5">
        <v>3</v>
      </c>
      <c r="L28" s="5"/>
      <c r="M28" s="15"/>
    </row>
    <row r="29" s="2" customFormat="1" ht="34" customHeight="1" spans="1:1023">
      <c r="A29" s="22" t="s">
        <v>80</v>
      </c>
      <c r="B29" s="6" t="s">
        <v>14</v>
      </c>
      <c r="C29" s="23" t="s">
        <v>76</v>
      </c>
      <c r="D29" s="22" t="s">
        <v>26</v>
      </c>
      <c r="E29" s="24" t="s">
        <v>81</v>
      </c>
      <c r="F29" s="9">
        <v>86.77</v>
      </c>
      <c r="G29" s="10">
        <f t="shared" si="0"/>
        <v>52.062</v>
      </c>
      <c r="H29" s="11">
        <v>82.8</v>
      </c>
      <c r="I29" s="11">
        <f t="shared" ref="I29:I37" si="9">H29*0.4</f>
        <v>33.12</v>
      </c>
      <c r="J29" s="11">
        <f t="shared" si="8"/>
        <v>85.182</v>
      </c>
      <c r="K29" s="16">
        <v>2</v>
      </c>
      <c r="L29" s="16"/>
      <c r="M29" s="1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  <c r="IW29" s="18"/>
      <c r="IX29" s="18"/>
      <c r="IY29" s="18"/>
      <c r="IZ29" s="18"/>
      <c r="JA29" s="18"/>
      <c r="JB29" s="18"/>
      <c r="JC29" s="18"/>
      <c r="JD29" s="18"/>
      <c r="JE29" s="18"/>
      <c r="JF29" s="18"/>
      <c r="JG29" s="18"/>
      <c r="JH29" s="18"/>
      <c r="JI29" s="18"/>
      <c r="JJ29" s="18"/>
      <c r="JK29" s="18"/>
      <c r="JL29" s="18"/>
      <c r="JM29" s="18"/>
      <c r="JN29" s="18"/>
      <c r="JO29" s="18"/>
      <c r="JP29" s="18"/>
      <c r="JQ29" s="18"/>
      <c r="JR29" s="18"/>
      <c r="JS29" s="18"/>
      <c r="JT29" s="18"/>
      <c r="JU29" s="18"/>
      <c r="JV29" s="18"/>
      <c r="JW29" s="18"/>
      <c r="JX29" s="18"/>
      <c r="JY29" s="18"/>
      <c r="JZ29" s="18"/>
      <c r="KA29" s="18"/>
      <c r="KB29" s="18"/>
      <c r="KC29" s="18"/>
      <c r="KD29" s="18"/>
      <c r="KE29" s="18"/>
      <c r="KF29" s="18"/>
      <c r="KG29" s="18"/>
      <c r="KH29" s="18"/>
      <c r="KI29" s="18"/>
      <c r="KJ29" s="18"/>
      <c r="KK29" s="18"/>
      <c r="KL29" s="18"/>
      <c r="KM29" s="18"/>
      <c r="KN29" s="18"/>
      <c r="KO29" s="18"/>
      <c r="KP29" s="18"/>
      <c r="KQ29" s="18"/>
      <c r="KR29" s="18"/>
      <c r="KS29" s="18"/>
      <c r="KT29" s="18"/>
      <c r="KU29" s="18"/>
      <c r="KV29" s="18"/>
      <c r="KW29" s="18"/>
      <c r="KX29" s="18"/>
      <c r="KY29" s="18"/>
      <c r="KZ29" s="18"/>
      <c r="LA29" s="18"/>
      <c r="LB29" s="18"/>
      <c r="LC29" s="18"/>
      <c r="LD29" s="18"/>
      <c r="LE29" s="18"/>
      <c r="LF29" s="18"/>
      <c r="LG29" s="18"/>
      <c r="LH29" s="18"/>
      <c r="LI29" s="18"/>
      <c r="LJ29" s="18"/>
      <c r="LK29" s="18"/>
      <c r="LL29" s="18"/>
      <c r="LM29" s="18"/>
      <c r="LN29" s="18"/>
      <c r="LO29" s="18"/>
      <c r="LP29" s="18"/>
      <c r="LQ29" s="18"/>
      <c r="LR29" s="18"/>
      <c r="LS29" s="18"/>
      <c r="LT29" s="18"/>
      <c r="LU29" s="18"/>
      <c r="LV29" s="18"/>
      <c r="LW29" s="18"/>
      <c r="LX29" s="18"/>
      <c r="LY29" s="18"/>
      <c r="LZ29" s="18"/>
      <c r="MA29" s="18"/>
      <c r="MB29" s="18"/>
      <c r="MC29" s="18"/>
      <c r="MD29" s="18"/>
      <c r="ME29" s="18"/>
      <c r="MF29" s="18"/>
      <c r="MG29" s="18"/>
      <c r="MH29" s="18"/>
      <c r="MI29" s="18"/>
      <c r="MJ29" s="18"/>
      <c r="MK29" s="18"/>
      <c r="ML29" s="18"/>
      <c r="MM29" s="18"/>
      <c r="MN29" s="18"/>
      <c r="MO29" s="18"/>
      <c r="MP29" s="18"/>
      <c r="MQ29" s="18"/>
      <c r="MR29" s="18"/>
      <c r="MS29" s="18"/>
      <c r="MT29" s="18"/>
      <c r="MU29" s="18"/>
      <c r="MV29" s="18"/>
      <c r="MW29" s="18"/>
      <c r="MX29" s="18"/>
      <c r="MY29" s="18"/>
      <c r="MZ29" s="18"/>
      <c r="NA29" s="18"/>
      <c r="NB29" s="18"/>
      <c r="NC29" s="18"/>
      <c r="ND29" s="18"/>
      <c r="NE29" s="18"/>
      <c r="NF29" s="18"/>
      <c r="NG29" s="18"/>
      <c r="NH29" s="18"/>
      <c r="NI29" s="18"/>
      <c r="NJ29" s="18"/>
      <c r="NK29" s="18"/>
      <c r="NL29" s="18"/>
      <c r="NM29" s="18"/>
      <c r="NN29" s="18"/>
      <c r="NO29" s="18"/>
      <c r="NP29" s="18"/>
      <c r="NQ29" s="18"/>
      <c r="NR29" s="18"/>
      <c r="NS29" s="18"/>
      <c r="NT29" s="18"/>
      <c r="NU29" s="18"/>
      <c r="NV29" s="18"/>
      <c r="NW29" s="18"/>
      <c r="NX29" s="18"/>
      <c r="NY29" s="18"/>
      <c r="NZ29" s="18"/>
      <c r="OA29" s="18"/>
      <c r="OB29" s="18"/>
      <c r="OC29" s="18"/>
      <c r="OD29" s="18"/>
      <c r="OE29" s="18"/>
      <c r="OF29" s="18"/>
      <c r="OG29" s="18"/>
      <c r="OH29" s="18"/>
      <c r="OI29" s="18"/>
      <c r="OJ29" s="18"/>
      <c r="OK29" s="18"/>
      <c r="OL29" s="18"/>
      <c r="OM29" s="18"/>
      <c r="ON29" s="18"/>
      <c r="OO29" s="18"/>
      <c r="OP29" s="18"/>
      <c r="OQ29" s="18"/>
      <c r="OR29" s="18"/>
      <c r="OS29" s="18"/>
      <c r="OT29" s="18"/>
      <c r="OU29" s="18"/>
      <c r="OV29" s="18"/>
      <c r="OW29" s="18"/>
      <c r="OX29" s="18"/>
      <c r="OY29" s="18"/>
      <c r="OZ29" s="18"/>
      <c r="PA29" s="18"/>
      <c r="PB29" s="18"/>
      <c r="PC29" s="18"/>
      <c r="PD29" s="18"/>
      <c r="PE29" s="18"/>
      <c r="PF29" s="18"/>
      <c r="PG29" s="18"/>
      <c r="PH29" s="18"/>
      <c r="PI29" s="18"/>
      <c r="PJ29" s="18"/>
      <c r="PK29" s="18"/>
      <c r="PL29" s="18"/>
      <c r="PM29" s="18"/>
      <c r="PN29" s="18"/>
      <c r="PO29" s="18"/>
      <c r="PP29" s="18"/>
      <c r="PQ29" s="18"/>
      <c r="PR29" s="18"/>
      <c r="PS29" s="18"/>
      <c r="PT29" s="18"/>
      <c r="PU29" s="18"/>
      <c r="PV29" s="18"/>
      <c r="PW29" s="18"/>
      <c r="PX29" s="18"/>
      <c r="PY29" s="18"/>
      <c r="PZ29" s="18"/>
      <c r="QA29" s="18"/>
      <c r="QB29" s="18"/>
      <c r="QC29" s="18"/>
      <c r="QD29" s="18"/>
      <c r="QE29" s="18"/>
      <c r="QF29" s="18"/>
      <c r="QG29" s="18"/>
      <c r="QH29" s="18"/>
      <c r="QI29" s="18"/>
      <c r="QJ29" s="18"/>
      <c r="QK29" s="18"/>
      <c r="QL29" s="18"/>
      <c r="QM29" s="18"/>
      <c r="QN29" s="18"/>
      <c r="QO29" s="18"/>
      <c r="QP29" s="18"/>
      <c r="QQ29" s="18"/>
      <c r="QR29" s="18"/>
      <c r="QS29" s="18"/>
      <c r="QT29" s="18"/>
      <c r="QU29" s="18"/>
      <c r="QV29" s="18"/>
      <c r="QW29" s="18"/>
      <c r="QX29" s="18"/>
      <c r="QY29" s="18"/>
      <c r="QZ29" s="18"/>
      <c r="RA29" s="18"/>
      <c r="RB29" s="18"/>
      <c r="RC29" s="18"/>
      <c r="RD29" s="18"/>
      <c r="RE29" s="18"/>
      <c r="RF29" s="18"/>
      <c r="RG29" s="18"/>
      <c r="RH29" s="18"/>
      <c r="RI29" s="18"/>
      <c r="RJ29" s="18"/>
      <c r="RK29" s="18"/>
      <c r="RL29" s="18"/>
      <c r="RM29" s="18"/>
      <c r="RN29" s="18"/>
      <c r="RO29" s="18"/>
      <c r="RP29" s="18"/>
      <c r="RQ29" s="18"/>
      <c r="RR29" s="18"/>
      <c r="RS29" s="18"/>
      <c r="RT29" s="18"/>
      <c r="RU29" s="18"/>
      <c r="RV29" s="18"/>
      <c r="RW29" s="18"/>
      <c r="RX29" s="18"/>
      <c r="RY29" s="18"/>
      <c r="RZ29" s="18"/>
      <c r="SA29" s="18"/>
      <c r="SB29" s="18"/>
      <c r="SC29" s="18"/>
      <c r="SD29" s="18"/>
      <c r="SE29" s="18"/>
      <c r="SF29" s="18"/>
      <c r="SG29" s="18"/>
      <c r="SH29" s="18"/>
      <c r="SI29" s="18"/>
      <c r="SJ29" s="18"/>
      <c r="SK29" s="18"/>
      <c r="SL29" s="18"/>
      <c r="SM29" s="18"/>
      <c r="SN29" s="18"/>
      <c r="SO29" s="18"/>
      <c r="SP29" s="18"/>
      <c r="SQ29" s="18"/>
      <c r="SR29" s="18"/>
      <c r="SS29" s="18"/>
      <c r="ST29" s="18"/>
      <c r="SU29" s="18"/>
      <c r="SV29" s="18"/>
      <c r="SW29" s="18"/>
      <c r="SX29" s="18"/>
      <c r="SY29" s="18"/>
      <c r="SZ29" s="18"/>
      <c r="TA29" s="18"/>
      <c r="TB29" s="18"/>
      <c r="TC29" s="18"/>
      <c r="TD29" s="18"/>
      <c r="TE29" s="18"/>
      <c r="TF29" s="18"/>
      <c r="TG29" s="18"/>
      <c r="TH29" s="18"/>
      <c r="TI29" s="18"/>
      <c r="TJ29" s="18"/>
      <c r="TK29" s="18"/>
      <c r="TL29" s="18"/>
      <c r="TM29" s="18"/>
      <c r="TN29" s="18"/>
      <c r="TO29" s="18"/>
      <c r="TP29" s="18"/>
      <c r="TQ29" s="18"/>
      <c r="TR29" s="18"/>
      <c r="TS29" s="18"/>
      <c r="TT29" s="18"/>
      <c r="TU29" s="18"/>
      <c r="TV29" s="18"/>
      <c r="TW29" s="18"/>
      <c r="TX29" s="18"/>
      <c r="TY29" s="18"/>
      <c r="TZ29" s="18"/>
      <c r="UA29" s="18"/>
      <c r="UB29" s="18"/>
      <c r="UC29" s="18"/>
      <c r="UD29" s="18"/>
      <c r="UE29" s="18"/>
      <c r="UF29" s="18"/>
      <c r="UG29" s="18"/>
      <c r="UH29" s="18"/>
      <c r="UI29" s="18"/>
      <c r="UJ29" s="18"/>
      <c r="UK29" s="18"/>
      <c r="UL29" s="18"/>
      <c r="UM29" s="18"/>
      <c r="UN29" s="18"/>
      <c r="UO29" s="18"/>
      <c r="UP29" s="18"/>
      <c r="UQ29" s="18"/>
      <c r="UR29" s="18"/>
      <c r="US29" s="18"/>
      <c r="UT29" s="18"/>
      <c r="UU29" s="18"/>
      <c r="UV29" s="18"/>
      <c r="UW29" s="18"/>
      <c r="UX29" s="18"/>
      <c r="UY29" s="18"/>
      <c r="UZ29" s="18"/>
      <c r="VA29" s="18"/>
      <c r="VB29" s="18"/>
      <c r="VC29" s="18"/>
      <c r="VD29" s="18"/>
      <c r="VE29" s="18"/>
      <c r="VF29" s="18"/>
      <c r="VG29" s="18"/>
      <c r="VH29" s="18"/>
      <c r="VI29" s="18"/>
      <c r="VJ29" s="18"/>
      <c r="VK29" s="18"/>
      <c r="VL29" s="18"/>
      <c r="VM29" s="18"/>
      <c r="VN29" s="18"/>
      <c r="VO29" s="18"/>
      <c r="VP29" s="18"/>
      <c r="VQ29" s="18"/>
      <c r="VR29" s="18"/>
      <c r="VS29" s="18"/>
      <c r="VT29" s="18"/>
      <c r="VU29" s="18"/>
      <c r="VV29" s="18"/>
      <c r="VW29" s="18"/>
      <c r="VX29" s="18"/>
      <c r="VY29" s="18"/>
      <c r="VZ29" s="18"/>
      <c r="WA29" s="18"/>
      <c r="WB29" s="18"/>
      <c r="WC29" s="18"/>
      <c r="WD29" s="18"/>
      <c r="WE29" s="18"/>
      <c r="WF29" s="18"/>
      <c r="WG29" s="18"/>
      <c r="WH29" s="18"/>
      <c r="WI29" s="18"/>
      <c r="WJ29" s="18"/>
      <c r="WK29" s="18"/>
      <c r="WL29" s="18"/>
      <c r="WM29" s="18"/>
      <c r="WN29" s="18"/>
      <c r="WO29" s="18"/>
      <c r="WP29" s="18"/>
      <c r="WQ29" s="18"/>
      <c r="WR29" s="18"/>
      <c r="WS29" s="18"/>
      <c r="WT29" s="18"/>
      <c r="WU29" s="18"/>
      <c r="WV29" s="18"/>
      <c r="WW29" s="18"/>
      <c r="WX29" s="18"/>
      <c r="WY29" s="18"/>
      <c r="WZ29" s="18"/>
      <c r="XA29" s="18"/>
      <c r="XB29" s="18"/>
      <c r="XC29" s="18"/>
      <c r="XD29" s="18"/>
      <c r="XE29" s="18"/>
      <c r="XF29" s="18"/>
      <c r="XG29" s="18"/>
      <c r="XH29" s="18"/>
      <c r="XI29" s="18"/>
      <c r="XJ29" s="18"/>
      <c r="XK29" s="18"/>
      <c r="XL29" s="18"/>
      <c r="XM29" s="18"/>
      <c r="XN29" s="18"/>
      <c r="XO29" s="18"/>
      <c r="XP29" s="18"/>
      <c r="XQ29" s="18"/>
      <c r="XR29" s="18"/>
      <c r="XS29" s="18"/>
      <c r="XT29" s="18"/>
      <c r="XU29" s="18"/>
      <c r="XV29" s="18"/>
      <c r="XW29" s="18"/>
      <c r="XX29" s="18"/>
      <c r="XY29" s="18"/>
      <c r="XZ29" s="18"/>
      <c r="YA29" s="18"/>
      <c r="YB29" s="18"/>
      <c r="YC29" s="18"/>
      <c r="YD29" s="18"/>
      <c r="YE29" s="18"/>
      <c r="YF29" s="18"/>
      <c r="YG29" s="18"/>
      <c r="YH29" s="18"/>
      <c r="YI29" s="18"/>
      <c r="YJ29" s="18"/>
      <c r="YK29" s="18"/>
      <c r="YL29" s="18"/>
      <c r="YM29" s="18"/>
      <c r="YN29" s="18"/>
      <c r="YO29" s="18"/>
      <c r="YP29" s="18"/>
      <c r="YQ29" s="18"/>
      <c r="YR29" s="18"/>
      <c r="YS29" s="18"/>
      <c r="YT29" s="18"/>
      <c r="YU29" s="18"/>
      <c r="YV29" s="18"/>
      <c r="YW29" s="18"/>
      <c r="YX29" s="18"/>
      <c r="YY29" s="18"/>
      <c r="YZ29" s="18"/>
      <c r="ZA29" s="18"/>
      <c r="ZB29" s="18"/>
      <c r="ZC29" s="18"/>
      <c r="ZD29" s="18"/>
      <c r="ZE29" s="18"/>
      <c r="ZF29" s="18"/>
      <c r="ZG29" s="18"/>
      <c r="ZH29" s="18"/>
      <c r="ZI29" s="18"/>
      <c r="ZJ29" s="18"/>
      <c r="ZK29" s="18"/>
      <c r="ZL29" s="18"/>
      <c r="ZM29" s="18"/>
      <c r="ZN29" s="18"/>
      <c r="ZO29" s="18"/>
      <c r="ZP29" s="18"/>
      <c r="ZQ29" s="18"/>
      <c r="ZR29" s="18"/>
      <c r="ZS29" s="18"/>
      <c r="ZT29" s="18"/>
      <c r="ZU29" s="18"/>
      <c r="ZV29" s="18"/>
      <c r="ZW29" s="18"/>
      <c r="ZX29" s="18"/>
      <c r="ZY29" s="18"/>
      <c r="ZZ29" s="18"/>
      <c r="AAA29" s="18"/>
      <c r="AAB29" s="18"/>
      <c r="AAC29" s="18"/>
      <c r="AAD29" s="18"/>
      <c r="AAE29" s="18"/>
      <c r="AAF29" s="18"/>
      <c r="AAG29" s="18"/>
      <c r="AAH29" s="18"/>
      <c r="AAI29" s="18"/>
      <c r="AAJ29" s="18"/>
      <c r="AAK29" s="18"/>
      <c r="AAL29" s="18"/>
      <c r="AAM29" s="18"/>
      <c r="AAN29" s="18"/>
      <c r="AAO29" s="18"/>
      <c r="AAP29" s="18"/>
      <c r="AAQ29" s="18"/>
      <c r="AAR29" s="18"/>
      <c r="AAS29" s="18"/>
      <c r="AAT29" s="18"/>
      <c r="AAU29" s="18"/>
      <c r="AAV29" s="18"/>
      <c r="AAW29" s="18"/>
      <c r="AAX29" s="18"/>
      <c r="AAY29" s="18"/>
      <c r="AAZ29" s="18"/>
      <c r="ABA29" s="18"/>
      <c r="ABB29" s="18"/>
      <c r="ABC29" s="18"/>
      <c r="ABD29" s="18"/>
      <c r="ABE29" s="18"/>
      <c r="ABF29" s="18"/>
      <c r="ABG29" s="18"/>
      <c r="ABH29" s="18"/>
      <c r="ABI29" s="18"/>
      <c r="ABJ29" s="18"/>
      <c r="ABK29" s="18"/>
      <c r="ABL29" s="18"/>
      <c r="ABM29" s="18"/>
      <c r="ABN29" s="18"/>
      <c r="ABO29" s="18"/>
      <c r="ABP29" s="18"/>
      <c r="ABQ29" s="18"/>
      <c r="ABR29" s="18"/>
      <c r="ABS29" s="18"/>
      <c r="ABT29" s="18"/>
      <c r="ABU29" s="18"/>
      <c r="ABV29" s="18"/>
      <c r="ABW29" s="18"/>
      <c r="ABX29" s="18"/>
      <c r="ABY29" s="18"/>
      <c r="ABZ29" s="18"/>
      <c r="ACA29" s="18"/>
      <c r="ACB29" s="18"/>
      <c r="ACC29" s="18"/>
      <c r="ACD29" s="18"/>
      <c r="ACE29" s="18"/>
      <c r="ACF29" s="18"/>
      <c r="ACG29" s="18"/>
      <c r="ACH29" s="18"/>
      <c r="ACI29" s="18"/>
      <c r="ACJ29" s="18"/>
      <c r="ACK29" s="18"/>
      <c r="ACL29" s="18"/>
      <c r="ACM29" s="18"/>
      <c r="ACN29" s="18"/>
      <c r="ACO29" s="18"/>
      <c r="ACP29" s="18"/>
      <c r="ACQ29" s="18"/>
      <c r="ACR29" s="18"/>
      <c r="ACS29" s="18"/>
      <c r="ACT29" s="18"/>
      <c r="ACU29" s="18"/>
      <c r="ACV29" s="18"/>
      <c r="ACW29" s="18"/>
      <c r="ACX29" s="18"/>
      <c r="ACY29" s="18"/>
      <c r="ACZ29" s="18"/>
      <c r="ADA29" s="18"/>
      <c r="ADB29" s="18"/>
      <c r="ADC29" s="18"/>
      <c r="ADD29" s="18"/>
      <c r="ADE29" s="18"/>
      <c r="ADF29" s="18"/>
      <c r="ADG29" s="18"/>
      <c r="ADH29" s="18"/>
      <c r="ADI29" s="18"/>
      <c r="ADJ29" s="18"/>
      <c r="ADK29" s="18"/>
      <c r="ADL29" s="18"/>
      <c r="ADM29" s="18"/>
      <c r="ADN29" s="18"/>
      <c r="ADO29" s="18"/>
      <c r="ADP29" s="18"/>
      <c r="ADQ29" s="18"/>
      <c r="ADR29" s="18"/>
      <c r="ADS29" s="18"/>
      <c r="ADT29" s="18"/>
      <c r="ADU29" s="18"/>
      <c r="ADV29" s="18"/>
      <c r="ADW29" s="18"/>
      <c r="ADX29" s="18"/>
      <c r="ADY29" s="18"/>
      <c r="ADZ29" s="18"/>
      <c r="AEA29" s="18"/>
      <c r="AEB29" s="18"/>
      <c r="AEC29" s="18"/>
      <c r="AED29" s="18"/>
      <c r="AEE29" s="18"/>
      <c r="AEF29" s="18"/>
      <c r="AEG29" s="18"/>
      <c r="AEH29" s="18"/>
      <c r="AEI29" s="18"/>
      <c r="AEJ29" s="18"/>
      <c r="AEK29" s="18"/>
      <c r="AEL29" s="18"/>
      <c r="AEM29" s="18"/>
      <c r="AEN29" s="18"/>
      <c r="AEO29" s="18"/>
      <c r="AEP29" s="18"/>
      <c r="AEQ29" s="18"/>
      <c r="AER29" s="18"/>
      <c r="AES29" s="18"/>
      <c r="AET29" s="18"/>
      <c r="AEU29" s="18"/>
      <c r="AEV29" s="18"/>
      <c r="AEW29" s="18"/>
      <c r="AEX29" s="18"/>
      <c r="AEY29" s="18"/>
      <c r="AEZ29" s="18"/>
      <c r="AFA29" s="18"/>
      <c r="AFB29" s="18"/>
      <c r="AFC29" s="18"/>
      <c r="AFD29" s="18"/>
      <c r="AFE29" s="18"/>
      <c r="AFF29" s="18"/>
      <c r="AFG29" s="18"/>
      <c r="AFH29" s="18"/>
      <c r="AFI29" s="18"/>
      <c r="AFJ29" s="18"/>
      <c r="AFK29" s="18"/>
      <c r="AFL29" s="18"/>
      <c r="AFM29" s="18"/>
      <c r="AFN29" s="18"/>
      <c r="AFO29" s="18"/>
      <c r="AFP29" s="18"/>
      <c r="AFQ29" s="18"/>
      <c r="AFR29" s="18"/>
      <c r="AFS29" s="18"/>
      <c r="AFT29" s="18"/>
      <c r="AFU29" s="18"/>
      <c r="AFV29" s="18"/>
      <c r="AFW29" s="18"/>
      <c r="AFX29" s="18"/>
      <c r="AFY29" s="18"/>
      <c r="AFZ29" s="18"/>
      <c r="AGA29" s="18"/>
      <c r="AGB29" s="18"/>
      <c r="AGC29" s="18"/>
      <c r="AGD29" s="18"/>
      <c r="AGE29" s="18"/>
      <c r="AGF29" s="18"/>
      <c r="AGG29" s="18"/>
      <c r="AGH29" s="18"/>
      <c r="AGI29" s="18"/>
      <c r="AGJ29" s="18"/>
      <c r="AGK29" s="18"/>
      <c r="AGL29" s="18"/>
      <c r="AGM29" s="18"/>
      <c r="AGN29" s="18"/>
      <c r="AGO29" s="18"/>
      <c r="AGP29" s="18"/>
      <c r="AGQ29" s="18"/>
      <c r="AGR29" s="18"/>
      <c r="AGS29" s="18"/>
      <c r="AGT29" s="18"/>
      <c r="AGU29" s="18"/>
      <c r="AGV29" s="18"/>
      <c r="AGW29" s="18"/>
      <c r="AGX29" s="18"/>
      <c r="AGY29" s="18"/>
      <c r="AGZ29" s="18"/>
      <c r="AHA29" s="18"/>
      <c r="AHB29" s="18"/>
      <c r="AHC29" s="18"/>
      <c r="AHD29" s="18"/>
      <c r="AHE29" s="18"/>
      <c r="AHF29" s="18"/>
      <c r="AHG29" s="18"/>
      <c r="AHH29" s="18"/>
      <c r="AHI29" s="18"/>
      <c r="AHJ29" s="18"/>
      <c r="AHK29" s="18"/>
      <c r="AHL29" s="18"/>
      <c r="AHM29" s="18"/>
      <c r="AHN29" s="18"/>
      <c r="AHO29" s="18"/>
      <c r="AHP29" s="18"/>
      <c r="AHQ29" s="18"/>
      <c r="AHR29" s="18"/>
      <c r="AHS29" s="18"/>
      <c r="AHT29" s="18"/>
      <c r="AHU29" s="18"/>
      <c r="AHV29" s="18"/>
      <c r="AHW29" s="18"/>
      <c r="AHX29" s="18"/>
      <c r="AHY29" s="18"/>
      <c r="AHZ29" s="18"/>
      <c r="AIA29" s="18"/>
      <c r="AIB29" s="18"/>
      <c r="AIC29" s="18"/>
      <c r="AID29" s="18"/>
      <c r="AIE29" s="18"/>
      <c r="AIF29" s="18"/>
      <c r="AIG29" s="18"/>
      <c r="AIH29" s="18"/>
      <c r="AII29" s="18"/>
      <c r="AIJ29" s="18"/>
      <c r="AIK29" s="18"/>
      <c r="AIL29" s="18"/>
      <c r="AIM29" s="18"/>
      <c r="AIN29" s="18"/>
      <c r="AIO29" s="18"/>
      <c r="AIP29" s="18"/>
      <c r="AIQ29" s="18"/>
      <c r="AIR29" s="18"/>
      <c r="AIS29" s="18"/>
      <c r="AIT29" s="18"/>
      <c r="AIU29" s="18"/>
      <c r="AIV29" s="18"/>
      <c r="AIW29" s="18"/>
      <c r="AIX29" s="18"/>
      <c r="AIY29" s="18"/>
      <c r="AIZ29" s="18"/>
      <c r="AJA29" s="18"/>
      <c r="AJB29" s="18"/>
      <c r="AJC29" s="18"/>
      <c r="AJD29" s="18"/>
      <c r="AJE29" s="18"/>
      <c r="AJF29" s="18"/>
      <c r="AJG29" s="18"/>
      <c r="AJH29" s="18"/>
      <c r="AJI29" s="18"/>
      <c r="AJJ29" s="18"/>
      <c r="AJK29" s="18"/>
      <c r="AJL29" s="18"/>
      <c r="AJM29" s="18"/>
      <c r="AJN29" s="18"/>
      <c r="AJO29" s="18"/>
      <c r="AJP29" s="18"/>
      <c r="AJQ29" s="18"/>
      <c r="AJR29" s="18"/>
      <c r="AJS29" s="18"/>
      <c r="AJT29" s="18"/>
      <c r="AJU29" s="18"/>
      <c r="AJV29" s="18"/>
      <c r="AJW29" s="18"/>
      <c r="AJX29" s="18"/>
      <c r="AJY29" s="18"/>
      <c r="AJZ29" s="18"/>
      <c r="AKA29" s="18"/>
      <c r="AKB29" s="18"/>
      <c r="AKC29" s="18"/>
      <c r="AKD29" s="18"/>
      <c r="AKE29" s="18"/>
      <c r="AKF29" s="18"/>
      <c r="AKG29" s="18"/>
      <c r="AKH29" s="18"/>
      <c r="AKI29" s="18"/>
      <c r="AKJ29" s="18"/>
      <c r="AKK29" s="18"/>
      <c r="AKL29" s="18"/>
      <c r="AKM29" s="18"/>
      <c r="AKN29" s="18"/>
      <c r="AKO29" s="18"/>
      <c r="AKP29" s="18"/>
      <c r="AKQ29" s="18"/>
      <c r="AKR29" s="18"/>
      <c r="AKS29" s="18"/>
      <c r="AKT29" s="18"/>
      <c r="AKU29" s="18"/>
      <c r="AKV29" s="18"/>
      <c r="AKW29" s="18"/>
      <c r="AKX29" s="18"/>
      <c r="AKY29" s="18"/>
      <c r="AKZ29" s="18"/>
      <c r="ALA29" s="18"/>
      <c r="ALB29" s="18"/>
      <c r="ALC29" s="18"/>
      <c r="ALD29" s="18"/>
      <c r="ALE29" s="18"/>
      <c r="ALF29" s="18"/>
      <c r="ALG29" s="18"/>
      <c r="ALH29" s="18"/>
      <c r="ALI29" s="18"/>
      <c r="ALJ29" s="18"/>
      <c r="ALK29" s="18"/>
      <c r="ALL29" s="18"/>
      <c r="ALM29" s="18"/>
      <c r="ALN29" s="18"/>
      <c r="ALO29" s="18"/>
      <c r="ALP29" s="18"/>
      <c r="ALQ29" s="18"/>
      <c r="ALR29" s="18"/>
      <c r="ALS29" s="18"/>
      <c r="ALT29" s="18"/>
      <c r="ALU29" s="18"/>
      <c r="ALV29" s="18"/>
      <c r="ALW29" s="18"/>
      <c r="ALX29" s="18"/>
      <c r="ALY29" s="18"/>
      <c r="ALZ29" s="18"/>
      <c r="AMA29" s="18"/>
      <c r="AMB29" s="18"/>
      <c r="AMC29" s="18"/>
      <c r="AMD29" s="18"/>
      <c r="AME29" s="18"/>
      <c r="AMF29" s="18"/>
      <c r="AMG29" s="18"/>
      <c r="AMH29" s="18"/>
      <c r="AMI29" s="18"/>
    </row>
    <row r="30" ht="40" customHeight="1" spans="1:13">
      <c r="A30" s="22" t="s">
        <v>82</v>
      </c>
      <c r="B30" s="6" t="s">
        <v>29</v>
      </c>
      <c r="C30" s="23" t="s">
        <v>83</v>
      </c>
      <c r="D30" s="22" t="s">
        <v>16</v>
      </c>
      <c r="E30" s="24" t="s">
        <v>84</v>
      </c>
      <c r="F30" s="9">
        <v>88.43</v>
      </c>
      <c r="G30" s="10">
        <f t="shared" si="0"/>
        <v>53.058</v>
      </c>
      <c r="H30" s="11">
        <v>84.38</v>
      </c>
      <c r="I30" s="11">
        <f t="shared" si="9"/>
        <v>33.752</v>
      </c>
      <c r="J30" s="11">
        <f t="shared" si="8"/>
        <v>86.81</v>
      </c>
      <c r="K30" s="5">
        <v>1</v>
      </c>
      <c r="L30" s="5" t="s">
        <v>21</v>
      </c>
      <c r="M30" s="15"/>
    </row>
    <row r="31" ht="40" customHeight="1" spans="1:13">
      <c r="A31" s="22" t="s">
        <v>85</v>
      </c>
      <c r="B31" s="6" t="s">
        <v>14</v>
      </c>
      <c r="C31" s="23" t="s">
        <v>83</v>
      </c>
      <c r="D31" s="22" t="s">
        <v>16</v>
      </c>
      <c r="E31" s="24" t="s">
        <v>86</v>
      </c>
      <c r="F31" s="9">
        <v>87.86</v>
      </c>
      <c r="G31" s="10">
        <f t="shared" si="0"/>
        <v>52.716</v>
      </c>
      <c r="H31" s="11" t="s">
        <v>18</v>
      </c>
      <c r="I31" s="11">
        <v>0</v>
      </c>
      <c r="J31" s="11">
        <f t="shared" si="8"/>
        <v>52.716</v>
      </c>
      <c r="K31" s="5">
        <v>2</v>
      </c>
      <c r="L31" s="5"/>
      <c r="M31" s="15"/>
    </row>
    <row r="32" ht="40" customHeight="1" spans="1:13">
      <c r="A32" s="22" t="s">
        <v>87</v>
      </c>
      <c r="B32" s="6" t="s">
        <v>14</v>
      </c>
      <c r="C32" s="23" t="s">
        <v>83</v>
      </c>
      <c r="D32" s="22" t="s">
        <v>16</v>
      </c>
      <c r="E32" s="24" t="s">
        <v>88</v>
      </c>
      <c r="F32" s="9">
        <v>86.8</v>
      </c>
      <c r="G32" s="10">
        <f t="shared" si="0"/>
        <v>52.08</v>
      </c>
      <c r="H32" s="11" t="s">
        <v>18</v>
      </c>
      <c r="I32" s="11">
        <v>0</v>
      </c>
      <c r="J32" s="11">
        <f t="shared" si="8"/>
        <v>52.08</v>
      </c>
      <c r="K32" s="5">
        <v>3</v>
      </c>
      <c r="L32" s="5"/>
      <c r="M32" s="15"/>
    </row>
    <row r="33" ht="34" customHeight="1" spans="1:13">
      <c r="A33" s="22" t="s">
        <v>89</v>
      </c>
      <c r="B33" s="6" t="s">
        <v>29</v>
      </c>
      <c r="C33" s="23" t="s">
        <v>90</v>
      </c>
      <c r="D33" s="22" t="s">
        <v>16</v>
      </c>
      <c r="E33" s="24" t="s">
        <v>91</v>
      </c>
      <c r="F33" s="9">
        <v>87.31</v>
      </c>
      <c r="G33" s="10">
        <f t="shared" si="0"/>
        <v>52.386</v>
      </c>
      <c r="H33" s="11">
        <v>84.26</v>
      </c>
      <c r="I33" s="11">
        <f t="shared" si="9"/>
        <v>33.704</v>
      </c>
      <c r="J33" s="11">
        <f t="shared" si="8"/>
        <v>86.09</v>
      </c>
      <c r="K33" s="5">
        <v>1</v>
      </c>
      <c r="L33" s="5" t="s">
        <v>21</v>
      </c>
      <c r="M33" s="15"/>
    </row>
    <row r="34" ht="34" customHeight="1" spans="1:13">
      <c r="A34" s="22" t="s">
        <v>92</v>
      </c>
      <c r="B34" s="6" t="s">
        <v>29</v>
      </c>
      <c r="C34" s="23" t="s">
        <v>90</v>
      </c>
      <c r="D34" s="22" t="s">
        <v>16</v>
      </c>
      <c r="E34" s="24" t="s">
        <v>93</v>
      </c>
      <c r="F34" s="9">
        <v>82</v>
      </c>
      <c r="G34" s="10">
        <f t="shared" si="0"/>
        <v>49.2</v>
      </c>
      <c r="H34" s="11">
        <v>82.96</v>
      </c>
      <c r="I34" s="11">
        <f t="shared" si="9"/>
        <v>33.184</v>
      </c>
      <c r="J34" s="11">
        <f t="shared" si="8"/>
        <v>82.384</v>
      </c>
      <c r="K34" s="5">
        <v>2</v>
      </c>
      <c r="L34" s="5"/>
      <c r="M34" s="15"/>
    </row>
    <row r="35" ht="34" customHeight="1" spans="1:13">
      <c r="A35" s="22" t="s">
        <v>94</v>
      </c>
      <c r="B35" s="6" t="s">
        <v>29</v>
      </c>
      <c r="C35" s="23" t="s">
        <v>90</v>
      </c>
      <c r="D35" s="22" t="s">
        <v>16</v>
      </c>
      <c r="E35" s="24" t="s">
        <v>95</v>
      </c>
      <c r="F35" s="9">
        <v>77</v>
      </c>
      <c r="G35" s="10">
        <f t="shared" si="0"/>
        <v>46.2</v>
      </c>
      <c r="H35" s="11">
        <v>82.44</v>
      </c>
      <c r="I35" s="11">
        <f t="shared" si="9"/>
        <v>32.976</v>
      </c>
      <c r="J35" s="11">
        <f t="shared" si="8"/>
        <v>79.176</v>
      </c>
      <c r="K35" s="5">
        <v>3</v>
      </c>
      <c r="L35" s="5"/>
      <c r="M35" s="15"/>
    </row>
    <row r="36" ht="34" customHeight="1" spans="1:13">
      <c r="A36" s="22" t="s">
        <v>96</v>
      </c>
      <c r="B36" s="6" t="s">
        <v>29</v>
      </c>
      <c r="C36" s="23" t="s">
        <v>97</v>
      </c>
      <c r="D36" s="22" t="s">
        <v>16</v>
      </c>
      <c r="E36" s="24" t="s">
        <v>98</v>
      </c>
      <c r="F36" s="9">
        <v>89.98</v>
      </c>
      <c r="G36" s="10">
        <f t="shared" si="0"/>
        <v>53.988</v>
      </c>
      <c r="H36" s="11">
        <v>83.62</v>
      </c>
      <c r="I36" s="11">
        <f t="shared" si="9"/>
        <v>33.448</v>
      </c>
      <c r="J36" s="11">
        <f t="shared" si="8"/>
        <v>87.436</v>
      </c>
      <c r="K36" s="5">
        <v>1</v>
      </c>
      <c r="L36" s="5" t="s">
        <v>21</v>
      </c>
      <c r="M36" s="15"/>
    </row>
    <row r="37" ht="34" customHeight="1" spans="1:13">
      <c r="A37" s="22" t="s">
        <v>99</v>
      </c>
      <c r="B37" s="6" t="s">
        <v>29</v>
      </c>
      <c r="C37" s="23" t="s">
        <v>97</v>
      </c>
      <c r="D37" s="22" t="s">
        <v>16</v>
      </c>
      <c r="E37" s="24" t="s">
        <v>100</v>
      </c>
      <c r="F37" s="9">
        <v>87.38</v>
      </c>
      <c r="G37" s="10">
        <f t="shared" si="0"/>
        <v>52.428</v>
      </c>
      <c r="H37" s="11">
        <v>83.82</v>
      </c>
      <c r="I37" s="11">
        <f t="shared" si="9"/>
        <v>33.528</v>
      </c>
      <c r="J37" s="11">
        <f t="shared" si="8"/>
        <v>85.956</v>
      </c>
      <c r="K37" s="5">
        <v>2</v>
      </c>
      <c r="L37" s="5"/>
      <c r="M37" s="15"/>
    </row>
    <row r="38" ht="34" customHeight="1" spans="1:13">
      <c r="A38" s="22" t="s">
        <v>101</v>
      </c>
      <c r="B38" s="6" t="s">
        <v>14</v>
      </c>
      <c r="C38" s="23" t="s">
        <v>97</v>
      </c>
      <c r="D38" s="22" t="s">
        <v>16</v>
      </c>
      <c r="E38" s="24" t="s">
        <v>102</v>
      </c>
      <c r="F38" s="9">
        <v>86.19</v>
      </c>
      <c r="G38" s="10">
        <f t="shared" si="0"/>
        <v>51.714</v>
      </c>
      <c r="H38" s="11" t="s">
        <v>18</v>
      </c>
      <c r="I38" s="11">
        <v>0</v>
      </c>
      <c r="J38" s="11">
        <f t="shared" si="8"/>
        <v>51.714</v>
      </c>
      <c r="K38" s="5">
        <v>3</v>
      </c>
      <c r="L38" s="5"/>
      <c r="M38" s="15"/>
    </row>
    <row r="39" ht="34" customHeight="1" spans="1:13">
      <c r="A39" s="22" t="s">
        <v>103</v>
      </c>
      <c r="B39" s="6" t="s">
        <v>14</v>
      </c>
      <c r="C39" s="23" t="s">
        <v>104</v>
      </c>
      <c r="D39" s="22" t="s">
        <v>26</v>
      </c>
      <c r="E39" s="24" t="s">
        <v>105</v>
      </c>
      <c r="F39" s="9">
        <v>81.56</v>
      </c>
      <c r="G39" s="10">
        <f t="shared" si="0"/>
        <v>48.936</v>
      </c>
      <c r="H39" s="11">
        <v>83.9</v>
      </c>
      <c r="I39" s="11">
        <f t="shared" ref="I39:I41" si="10">H39*0.4</f>
        <v>33.56</v>
      </c>
      <c r="J39" s="11">
        <f t="shared" si="8"/>
        <v>82.496</v>
      </c>
      <c r="K39" s="5">
        <v>1</v>
      </c>
      <c r="L39" s="5" t="s">
        <v>21</v>
      </c>
      <c r="M39" s="15"/>
    </row>
    <row r="40" ht="34" customHeight="1" spans="1:13">
      <c r="A40" s="22" t="s">
        <v>106</v>
      </c>
      <c r="B40" s="6" t="s">
        <v>14</v>
      </c>
      <c r="C40" s="23" t="s">
        <v>104</v>
      </c>
      <c r="D40" s="22" t="s">
        <v>26</v>
      </c>
      <c r="E40" s="24" t="s">
        <v>107</v>
      </c>
      <c r="F40" s="9">
        <v>78.35</v>
      </c>
      <c r="G40" s="10">
        <f t="shared" si="0"/>
        <v>47.01</v>
      </c>
      <c r="H40" s="11">
        <v>83.54</v>
      </c>
      <c r="I40" s="11">
        <f t="shared" si="10"/>
        <v>33.416</v>
      </c>
      <c r="J40" s="11">
        <f t="shared" si="8"/>
        <v>80.426</v>
      </c>
      <c r="K40" s="5">
        <v>2</v>
      </c>
      <c r="L40" s="5"/>
      <c r="M40" s="15"/>
    </row>
    <row r="41" ht="34" customHeight="1" spans="1:13">
      <c r="A41" s="22" t="s">
        <v>108</v>
      </c>
      <c r="B41" s="6" t="s">
        <v>14</v>
      </c>
      <c r="C41" s="23" t="s">
        <v>104</v>
      </c>
      <c r="D41" s="22" t="s">
        <v>26</v>
      </c>
      <c r="E41" s="24" t="s">
        <v>109</v>
      </c>
      <c r="F41" s="9">
        <v>77.76</v>
      </c>
      <c r="G41" s="10">
        <f t="shared" si="0"/>
        <v>46.656</v>
      </c>
      <c r="H41" s="11">
        <v>83.74</v>
      </c>
      <c r="I41" s="11">
        <f t="shared" si="10"/>
        <v>33.496</v>
      </c>
      <c r="J41" s="11">
        <v>80.16</v>
      </c>
      <c r="K41" s="5">
        <v>3</v>
      </c>
      <c r="L41" s="5"/>
      <c r="M41" s="15"/>
    </row>
    <row r="42" ht="34" customHeight="1" spans="1:13">
      <c r="A42" s="24" t="s">
        <v>110</v>
      </c>
      <c r="B42" s="6" t="s">
        <v>29</v>
      </c>
      <c r="C42" s="25" t="s">
        <v>111</v>
      </c>
      <c r="D42" s="24" t="s">
        <v>16</v>
      </c>
      <c r="E42" s="8" t="s">
        <v>112</v>
      </c>
      <c r="F42" s="9">
        <v>83.91</v>
      </c>
      <c r="G42" s="10">
        <v>50.346</v>
      </c>
      <c r="H42" s="11" t="s">
        <v>18</v>
      </c>
      <c r="I42" s="12">
        <v>0</v>
      </c>
      <c r="J42" s="12">
        <f t="shared" ref="J42:J44" si="11">G42+I42</f>
        <v>50.346</v>
      </c>
      <c r="K42" s="5">
        <v>3</v>
      </c>
      <c r="L42" s="5"/>
      <c r="M42" s="15"/>
    </row>
    <row r="43" ht="34" customHeight="1" spans="1:13">
      <c r="A43" s="24" t="s">
        <v>113</v>
      </c>
      <c r="B43" s="6" t="s">
        <v>29</v>
      </c>
      <c r="C43" s="25" t="s">
        <v>111</v>
      </c>
      <c r="D43" s="24" t="s">
        <v>16</v>
      </c>
      <c r="E43" s="8" t="s">
        <v>114</v>
      </c>
      <c r="F43" s="9">
        <v>83.42</v>
      </c>
      <c r="G43" s="10">
        <v>50.052</v>
      </c>
      <c r="H43" s="11">
        <v>82.98</v>
      </c>
      <c r="I43" s="12">
        <f t="shared" ref="I43:I46" si="12">H43*0.4</f>
        <v>33.192</v>
      </c>
      <c r="J43" s="12">
        <f t="shared" si="11"/>
        <v>83.244</v>
      </c>
      <c r="K43" s="5">
        <v>1</v>
      </c>
      <c r="L43" s="5" t="s">
        <v>21</v>
      </c>
      <c r="M43" s="15"/>
    </row>
    <row r="44" ht="34" customHeight="1" spans="1:13">
      <c r="A44" s="24" t="s">
        <v>115</v>
      </c>
      <c r="B44" s="6" t="s">
        <v>14</v>
      </c>
      <c r="C44" s="25" t="s">
        <v>111</v>
      </c>
      <c r="D44" s="24" t="s">
        <v>16</v>
      </c>
      <c r="E44" s="8" t="s">
        <v>116</v>
      </c>
      <c r="F44" s="9">
        <v>82.83</v>
      </c>
      <c r="G44" s="10">
        <v>49.698</v>
      </c>
      <c r="H44" s="11">
        <v>81.6</v>
      </c>
      <c r="I44" s="12">
        <f t="shared" si="12"/>
        <v>32.64</v>
      </c>
      <c r="J44" s="12">
        <f t="shared" si="11"/>
        <v>82.338</v>
      </c>
      <c r="K44" s="5">
        <v>2</v>
      </c>
      <c r="L44" s="5"/>
      <c r="M44" s="15"/>
    </row>
    <row r="45" ht="34" customHeight="1" spans="1:13">
      <c r="A45" s="24" t="s">
        <v>117</v>
      </c>
      <c r="B45" s="6" t="s">
        <v>29</v>
      </c>
      <c r="C45" s="25" t="s">
        <v>118</v>
      </c>
      <c r="D45" s="24" t="s">
        <v>16</v>
      </c>
      <c r="E45" s="8" t="s">
        <v>119</v>
      </c>
      <c r="F45" s="9">
        <v>82.71</v>
      </c>
      <c r="G45" s="10">
        <v>49.626</v>
      </c>
      <c r="H45" s="11">
        <v>83.62</v>
      </c>
      <c r="I45" s="12">
        <f t="shared" si="12"/>
        <v>33.448</v>
      </c>
      <c r="J45" s="12">
        <v>83.08</v>
      </c>
      <c r="K45" s="5">
        <v>1</v>
      </c>
      <c r="L45" s="5" t="s">
        <v>21</v>
      </c>
      <c r="M45" s="15"/>
    </row>
    <row r="46" ht="34" customHeight="1" spans="1:13">
      <c r="A46" s="24" t="s">
        <v>120</v>
      </c>
      <c r="B46" s="6" t="s">
        <v>14</v>
      </c>
      <c r="C46" s="25" t="s">
        <v>118</v>
      </c>
      <c r="D46" s="24" t="s">
        <v>16</v>
      </c>
      <c r="E46" s="8" t="s">
        <v>121</v>
      </c>
      <c r="F46" s="9">
        <v>78.72</v>
      </c>
      <c r="G46" s="10">
        <v>47.232</v>
      </c>
      <c r="H46" s="11">
        <v>83.46</v>
      </c>
      <c r="I46" s="12">
        <f t="shared" si="12"/>
        <v>33.384</v>
      </c>
      <c r="J46" s="12">
        <v>80.61</v>
      </c>
      <c r="K46" s="5">
        <v>2</v>
      </c>
      <c r="L46" s="5"/>
      <c r="M46" s="15"/>
    </row>
    <row r="47" ht="34" customHeight="1" spans="1:13">
      <c r="A47" s="24" t="s">
        <v>122</v>
      </c>
      <c r="B47" s="6" t="s">
        <v>14</v>
      </c>
      <c r="C47" s="25" t="s">
        <v>118</v>
      </c>
      <c r="D47" s="24" t="s">
        <v>16</v>
      </c>
      <c r="E47" s="8" t="s">
        <v>123</v>
      </c>
      <c r="F47" s="9">
        <v>76.87</v>
      </c>
      <c r="G47" s="10">
        <v>46.122</v>
      </c>
      <c r="H47" s="11" t="s">
        <v>18</v>
      </c>
      <c r="I47" s="12">
        <v>0</v>
      </c>
      <c r="J47" s="12">
        <f t="shared" ref="J47:J50" si="13">G47+I47</f>
        <v>46.122</v>
      </c>
      <c r="K47" s="5">
        <v>3</v>
      </c>
      <c r="L47" s="5"/>
      <c r="M47" s="15"/>
    </row>
    <row r="48" ht="34" customHeight="1" spans="1:13">
      <c r="A48" s="22" t="s">
        <v>124</v>
      </c>
      <c r="B48" s="6" t="s">
        <v>14</v>
      </c>
      <c r="C48" s="23" t="s">
        <v>125</v>
      </c>
      <c r="D48" s="22" t="s">
        <v>16</v>
      </c>
      <c r="E48" s="24" t="s">
        <v>126</v>
      </c>
      <c r="F48" s="9">
        <v>86.65</v>
      </c>
      <c r="G48" s="10">
        <v>51.99</v>
      </c>
      <c r="H48" s="11" t="s">
        <v>18</v>
      </c>
      <c r="I48" s="12">
        <v>0</v>
      </c>
      <c r="J48" s="12">
        <f t="shared" si="13"/>
        <v>51.99</v>
      </c>
      <c r="K48" s="5">
        <v>3</v>
      </c>
      <c r="L48" s="5"/>
      <c r="M48" s="15"/>
    </row>
    <row r="49" ht="34" customHeight="1" spans="1:13">
      <c r="A49" s="22" t="s">
        <v>127</v>
      </c>
      <c r="B49" s="6" t="s">
        <v>29</v>
      </c>
      <c r="C49" s="23" t="s">
        <v>125</v>
      </c>
      <c r="D49" s="22" t="s">
        <v>16</v>
      </c>
      <c r="E49" s="24" t="s">
        <v>128</v>
      </c>
      <c r="F49" s="9">
        <v>86.49</v>
      </c>
      <c r="G49" s="10">
        <v>51.894</v>
      </c>
      <c r="H49" s="11">
        <v>84.74</v>
      </c>
      <c r="I49" s="12">
        <f t="shared" ref="I49:I60" si="14">H49*0.4</f>
        <v>33.896</v>
      </c>
      <c r="J49" s="12">
        <f t="shared" si="13"/>
        <v>85.79</v>
      </c>
      <c r="K49" s="5">
        <v>1</v>
      </c>
      <c r="L49" s="5" t="s">
        <v>21</v>
      </c>
      <c r="M49" s="15"/>
    </row>
    <row r="50" ht="34" customHeight="1" spans="1:13">
      <c r="A50" s="22" t="s">
        <v>129</v>
      </c>
      <c r="B50" s="6" t="s">
        <v>14</v>
      </c>
      <c r="C50" s="23" t="s">
        <v>125</v>
      </c>
      <c r="D50" s="22" t="s">
        <v>16</v>
      </c>
      <c r="E50" s="24" t="s">
        <v>130</v>
      </c>
      <c r="F50" s="9">
        <v>85.52</v>
      </c>
      <c r="G50" s="10">
        <v>51.312</v>
      </c>
      <c r="H50" s="11">
        <v>84.52</v>
      </c>
      <c r="I50" s="12">
        <f t="shared" si="14"/>
        <v>33.808</v>
      </c>
      <c r="J50" s="12">
        <f t="shared" si="13"/>
        <v>85.12</v>
      </c>
      <c r="K50" s="5">
        <v>2</v>
      </c>
      <c r="L50" s="5"/>
      <c r="M50" s="15"/>
    </row>
    <row r="51" ht="34" customHeight="1" spans="1:13">
      <c r="A51" s="24" t="s">
        <v>131</v>
      </c>
      <c r="B51" s="6" t="s">
        <v>29</v>
      </c>
      <c r="C51" s="25" t="s">
        <v>132</v>
      </c>
      <c r="D51" s="24" t="s">
        <v>16</v>
      </c>
      <c r="E51" s="8" t="s">
        <v>133</v>
      </c>
      <c r="F51" s="9">
        <v>86.69</v>
      </c>
      <c r="G51" s="10">
        <v>52.014</v>
      </c>
      <c r="H51" s="11">
        <v>83.76</v>
      </c>
      <c r="I51" s="12">
        <f t="shared" si="14"/>
        <v>33.504</v>
      </c>
      <c r="J51" s="12">
        <v>85.51</v>
      </c>
      <c r="K51" s="5">
        <v>1</v>
      </c>
      <c r="L51" s="5" t="s">
        <v>21</v>
      </c>
      <c r="M51" s="15"/>
    </row>
    <row r="52" ht="34" customHeight="1" spans="1:13">
      <c r="A52" s="24" t="s">
        <v>134</v>
      </c>
      <c r="B52" s="6" t="s">
        <v>14</v>
      </c>
      <c r="C52" s="25" t="s">
        <v>132</v>
      </c>
      <c r="D52" s="24" t="s">
        <v>16</v>
      </c>
      <c r="E52" s="8" t="s">
        <v>135</v>
      </c>
      <c r="F52" s="9">
        <v>85.61</v>
      </c>
      <c r="G52" s="10">
        <v>51.366</v>
      </c>
      <c r="H52" s="11">
        <v>83.92</v>
      </c>
      <c r="I52" s="12">
        <f t="shared" si="14"/>
        <v>33.568</v>
      </c>
      <c r="J52" s="12">
        <v>84.94</v>
      </c>
      <c r="K52" s="5">
        <v>2</v>
      </c>
      <c r="L52" s="5"/>
      <c r="M52" s="15"/>
    </row>
    <row r="53" s="2" customFormat="1" ht="34" customHeight="1" spans="1:1023">
      <c r="A53" s="24" t="s">
        <v>136</v>
      </c>
      <c r="B53" s="6" t="s">
        <v>29</v>
      </c>
      <c r="C53" s="25" t="s">
        <v>132</v>
      </c>
      <c r="D53" s="24" t="s">
        <v>16</v>
      </c>
      <c r="E53" s="8" t="s">
        <v>137</v>
      </c>
      <c r="F53" s="9">
        <v>84.64</v>
      </c>
      <c r="G53" s="10">
        <v>50.784</v>
      </c>
      <c r="H53" s="11">
        <v>84.72</v>
      </c>
      <c r="I53" s="12">
        <f t="shared" si="14"/>
        <v>33.888</v>
      </c>
      <c r="J53" s="12">
        <f t="shared" ref="J53:J57" si="15">G53+I53</f>
        <v>84.672</v>
      </c>
      <c r="K53" s="16">
        <v>3</v>
      </c>
      <c r="L53" s="16"/>
      <c r="M53" s="17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18"/>
      <c r="FE53" s="18"/>
      <c r="FF53" s="18"/>
      <c r="FG53" s="18"/>
      <c r="FH53" s="18"/>
      <c r="FI53" s="18"/>
      <c r="FJ53" s="18"/>
      <c r="FK53" s="18"/>
      <c r="FL53" s="18"/>
      <c r="FM53" s="18"/>
      <c r="FN53" s="18"/>
      <c r="FO53" s="18"/>
      <c r="FP53" s="18"/>
      <c r="FQ53" s="18"/>
      <c r="FR53" s="18"/>
      <c r="FS53" s="18"/>
      <c r="FT53" s="18"/>
      <c r="FU53" s="18"/>
      <c r="FV53" s="18"/>
      <c r="FW53" s="18"/>
      <c r="FX53" s="18"/>
      <c r="FY53" s="18"/>
      <c r="FZ53" s="18"/>
      <c r="GA53" s="18"/>
      <c r="GB53" s="18"/>
      <c r="GC53" s="18"/>
      <c r="GD53" s="18"/>
      <c r="GE53" s="18"/>
      <c r="GF53" s="18"/>
      <c r="GG53" s="18"/>
      <c r="GH53" s="18"/>
      <c r="GI53" s="18"/>
      <c r="GJ53" s="18"/>
      <c r="GK53" s="18"/>
      <c r="GL53" s="18"/>
      <c r="GM53" s="18"/>
      <c r="GN53" s="18"/>
      <c r="GO53" s="18"/>
      <c r="GP53" s="18"/>
      <c r="GQ53" s="18"/>
      <c r="GR53" s="18"/>
      <c r="GS53" s="18"/>
      <c r="GT53" s="18"/>
      <c r="GU53" s="18"/>
      <c r="GV53" s="18"/>
      <c r="GW53" s="18"/>
      <c r="GX53" s="18"/>
      <c r="GY53" s="18"/>
      <c r="GZ53" s="18"/>
      <c r="HA53" s="18"/>
      <c r="HB53" s="18"/>
      <c r="HC53" s="18"/>
      <c r="HD53" s="18"/>
      <c r="HE53" s="18"/>
      <c r="HF53" s="18"/>
      <c r="HG53" s="18"/>
      <c r="HH53" s="18"/>
      <c r="HI53" s="18"/>
      <c r="HJ53" s="18"/>
      <c r="HK53" s="18"/>
      <c r="HL53" s="18"/>
      <c r="HM53" s="18"/>
      <c r="HN53" s="18"/>
      <c r="HO53" s="18"/>
      <c r="HP53" s="18"/>
      <c r="HQ53" s="18"/>
      <c r="HR53" s="18"/>
      <c r="HS53" s="18"/>
      <c r="HT53" s="18"/>
      <c r="HU53" s="18"/>
      <c r="HV53" s="18"/>
      <c r="HW53" s="18"/>
      <c r="HX53" s="18"/>
      <c r="HY53" s="18"/>
      <c r="HZ53" s="18"/>
      <c r="IA53" s="18"/>
      <c r="IB53" s="1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8"/>
      <c r="IS53" s="18"/>
      <c r="IT53" s="18"/>
      <c r="IU53" s="18"/>
      <c r="IV53" s="18"/>
      <c r="IW53" s="18"/>
      <c r="IX53" s="18"/>
      <c r="IY53" s="18"/>
      <c r="IZ53" s="18"/>
      <c r="JA53" s="18"/>
      <c r="JB53" s="18"/>
      <c r="JC53" s="18"/>
      <c r="JD53" s="18"/>
      <c r="JE53" s="18"/>
      <c r="JF53" s="18"/>
      <c r="JG53" s="18"/>
      <c r="JH53" s="18"/>
      <c r="JI53" s="18"/>
      <c r="JJ53" s="18"/>
      <c r="JK53" s="18"/>
      <c r="JL53" s="18"/>
      <c r="JM53" s="18"/>
      <c r="JN53" s="18"/>
      <c r="JO53" s="18"/>
      <c r="JP53" s="18"/>
      <c r="JQ53" s="18"/>
      <c r="JR53" s="18"/>
      <c r="JS53" s="18"/>
      <c r="JT53" s="18"/>
      <c r="JU53" s="18"/>
      <c r="JV53" s="18"/>
      <c r="JW53" s="18"/>
      <c r="JX53" s="18"/>
      <c r="JY53" s="18"/>
      <c r="JZ53" s="18"/>
      <c r="KA53" s="18"/>
      <c r="KB53" s="18"/>
      <c r="KC53" s="18"/>
      <c r="KD53" s="18"/>
      <c r="KE53" s="18"/>
      <c r="KF53" s="18"/>
      <c r="KG53" s="18"/>
      <c r="KH53" s="18"/>
      <c r="KI53" s="18"/>
      <c r="KJ53" s="18"/>
      <c r="KK53" s="18"/>
      <c r="KL53" s="18"/>
      <c r="KM53" s="18"/>
      <c r="KN53" s="18"/>
      <c r="KO53" s="18"/>
      <c r="KP53" s="18"/>
      <c r="KQ53" s="18"/>
      <c r="KR53" s="18"/>
      <c r="KS53" s="18"/>
      <c r="KT53" s="18"/>
      <c r="KU53" s="18"/>
      <c r="KV53" s="18"/>
      <c r="KW53" s="18"/>
      <c r="KX53" s="18"/>
      <c r="KY53" s="18"/>
      <c r="KZ53" s="18"/>
      <c r="LA53" s="18"/>
      <c r="LB53" s="18"/>
      <c r="LC53" s="18"/>
      <c r="LD53" s="18"/>
      <c r="LE53" s="18"/>
      <c r="LF53" s="18"/>
      <c r="LG53" s="18"/>
      <c r="LH53" s="18"/>
      <c r="LI53" s="18"/>
      <c r="LJ53" s="18"/>
      <c r="LK53" s="18"/>
      <c r="LL53" s="18"/>
      <c r="LM53" s="18"/>
      <c r="LN53" s="18"/>
      <c r="LO53" s="18"/>
      <c r="LP53" s="18"/>
      <c r="LQ53" s="18"/>
      <c r="LR53" s="18"/>
      <c r="LS53" s="18"/>
      <c r="LT53" s="18"/>
      <c r="LU53" s="18"/>
      <c r="LV53" s="18"/>
      <c r="LW53" s="18"/>
      <c r="LX53" s="18"/>
      <c r="LY53" s="18"/>
      <c r="LZ53" s="18"/>
      <c r="MA53" s="18"/>
      <c r="MB53" s="18"/>
      <c r="MC53" s="18"/>
      <c r="MD53" s="18"/>
      <c r="ME53" s="18"/>
      <c r="MF53" s="18"/>
      <c r="MG53" s="18"/>
      <c r="MH53" s="18"/>
      <c r="MI53" s="18"/>
      <c r="MJ53" s="18"/>
      <c r="MK53" s="18"/>
      <c r="ML53" s="18"/>
      <c r="MM53" s="18"/>
      <c r="MN53" s="18"/>
      <c r="MO53" s="18"/>
      <c r="MP53" s="18"/>
      <c r="MQ53" s="18"/>
      <c r="MR53" s="18"/>
      <c r="MS53" s="18"/>
      <c r="MT53" s="18"/>
      <c r="MU53" s="18"/>
      <c r="MV53" s="18"/>
      <c r="MW53" s="18"/>
      <c r="MX53" s="18"/>
      <c r="MY53" s="18"/>
      <c r="MZ53" s="18"/>
      <c r="NA53" s="18"/>
      <c r="NB53" s="18"/>
      <c r="NC53" s="18"/>
      <c r="ND53" s="18"/>
      <c r="NE53" s="18"/>
      <c r="NF53" s="18"/>
      <c r="NG53" s="18"/>
      <c r="NH53" s="18"/>
      <c r="NI53" s="18"/>
      <c r="NJ53" s="18"/>
      <c r="NK53" s="18"/>
      <c r="NL53" s="18"/>
      <c r="NM53" s="18"/>
      <c r="NN53" s="18"/>
      <c r="NO53" s="18"/>
      <c r="NP53" s="18"/>
      <c r="NQ53" s="18"/>
      <c r="NR53" s="18"/>
      <c r="NS53" s="18"/>
      <c r="NT53" s="18"/>
      <c r="NU53" s="18"/>
      <c r="NV53" s="18"/>
      <c r="NW53" s="18"/>
      <c r="NX53" s="18"/>
      <c r="NY53" s="18"/>
      <c r="NZ53" s="18"/>
      <c r="OA53" s="18"/>
      <c r="OB53" s="18"/>
      <c r="OC53" s="18"/>
      <c r="OD53" s="18"/>
      <c r="OE53" s="18"/>
      <c r="OF53" s="18"/>
      <c r="OG53" s="18"/>
      <c r="OH53" s="18"/>
      <c r="OI53" s="18"/>
      <c r="OJ53" s="18"/>
      <c r="OK53" s="18"/>
      <c r="OL53" s="18"/>
      <c r="OM53" s="18"/>
      <c r="ON53" s="18"/>
      <c r="OO53" s="18"/>
      <c r="OP53" s="18"/>
      <c r="OQ53" s="18"/>
      <c r="OR53" s="18"/>
      <c r="OS53" s="18"/>
      <c r="OT53" s="18"/>
      <c r="OU53" s="18"/>
      <c r="OV53" s="18"/>
      <c r="OW53" s="18"/>
      <c r="OX53" s="18"/>
      <c r="OY53" s="18"/>
      <c r="OZ53" s="18"/>
      <c r="PA53" s="18"/>
      <c r="PB53" s="18"/>
      <c r="PC53" s="18"/>
      <c r="PD53" s="18"/>
      <c r="PE53" s="18"/>
      <c r="PF53" s="18"/>
      <c r="PG53" s="18"/>
      <c r="PH53" s="18"/>
      <c r="PI53" s="18"/>
      <c r="PJ53" s="18"/>
      <c r="PK53" s="18"/>
      <c r="PL53" s="18"/>
      <c r="PM53" s="18"/>
      <c r="PN53" s="18"/>
      <c r="PO53" s="18"/>
      <c r="PP53" s="18"/>
      <c r="PQ53" s="18"/>
      <c r="PR53" s="18"/>
      <c r="PS53" s="18"/>
      <c r="PT53" s="18"/>
      <c r="PU53" s="18"/>
      <c r="PV53" s="18"/>
      <c r="PW53" s="18"/>
      <c r="PX53" s="18"/>
      <c r="PY53" s="18"/>
      <c r="PZ53" s="18"/>
      <c r="QA53" s="18"/>
      <c r="QB53" s="18"/>
      <c r="QC53" s="18"/>
      <c r="QD53" s="18"/>
      <c r="QE53" s="18"/>
      <c r="QF53" s="18"/>
      <c r="QG53" s="18"/>
      <c r="QH53" s="18"/>
      <c r="QI53" s="18"/>
      <c r="QJ53" s="18"/>
      <c r="QK53" s="18"/>
      <c r="QL53" s="18"/>
      <c r="QM53" s="18"/>
      <c r="QN53" s="18"/>
      <c r="QO53" s="18"/>
      <c r="QP53" s="18"/>
      <c r="QQ53" s="18"/>
      <c r="QR53" s="18"/>
      <c r="QS53" s="18"/>
      <c r="QT53" s="18"/>
      <c r="QU53" s="18"/>
      <c r="QV53" s="18"/>
      <c r="QW53" s="18"/>
      <c r="QX53" s="18"/>
      <c r="QY53" s="18"/>
      <c r="QZ53" s="18"/>
      <c r="RA53" s="18"/>
      <c r="RB53" s="18"/>
      <c r="RC53" s="18"/>
      <c r="RD53" s="18"/>
      <c r="RE53" s="18"/>
      <c r="RF53" s="18"/>
      <c r="RG53" s="18"/>
      <c r="RH53" s="18"/>
      <c r="RI53" s="18"/>
      <c r="RJ53" s="18"/>
      <c r="RK53" s="18"/>
      <c r="RL53" s="18"/>
      <c r="RM53" s="18"/>
      <c r="RN53" s="18"/>
      <c r="RO53" s="18"/>
      <c r="RP53" s="18"/>
      <c r="RQ53" s="18"/>
      <c r="RR53" s="18"/>
      <c r="RS53" s="18"/>
      <c r="RT53" s="18"/>
      <c r="RU53" s="18"/>
      <c r="RV53" s="18"/>
      <c r="RW53" s="18"/>
      <c r="RX53" s="18"/>
      <c r="RY53" s="18"/>
      <c r="RZ53" s="18"/>
      <c r="SA53" s="18"/>
      <c r="SB53" s="18"/>
      <c r="SC53" s="18"/>
      <c r="SD53" s="18"/>
      <c r="SE53" s="18"/>
      <c r="SF53" s="18"/>
      <c r="SG53" s="18"/>
      <c r="SH53" s="18"/>
      <c r="SI53" s="18"/>
      <c r="SJ53" s="18"/>
      <c r="SK53" s="18"/>
      <c r="SL53" s="18"/>
      <c r="SM53" s="18"/>
      <c r="SN53" s="18"/>
      <c r="SO53" s="18"/>
      <c r="SP53" s="18"/>
      <c r="SQ53" s="18"/>
      <c r="SR53" s="18"/>
      <c r="SS53" s="18"/>
      <c r="ST53" s="18"/>
      <c r="SU53" s="18"/>
      <c r="SV53" s="18"/>
      <c r="SW53" s="18"/>
      <c r="SX53" s="18"/>
      <c r="SY53" s="18"/>
      <c r="SZ53" s="18"/>
      <c r="TA53" s="18"/>
      <c r="TB53" s="18"/>
      <c r="TC53" s="18"/>
      <c r="TD53" s="18"/>
      <c r="TE53" s="18"/>
      <c r="TF53" s="18"/>
      <c r="TG53" s="18"/>
      <c r="TH53" s="18"/>
      <c r="TI53" s="18"/>
      <c r="TJ53" s="18"/>
      <c r="TK53" s="18"/>
      <c r="TL53" s="18"/>
      <c r="TM53" s="18"/>
      <c r="TN53" s="18"/>
      <c r="TO53" s="18"/>
      <c r="TP53" s="18"/>
      <c r="TQ53" s="18"/>
      <c r="TR53" s="18"/>
      <c r="TS53" s="18"/>
      <c r="TT53" s="18"/>
      <c r="TU53" s="18"/>
      <c r="TV53" s="18"/>
      <c r="TW53" s="18"/>
      <c r="TX53" s="18"/>
      <c r="TY53" s="18"/>
      <c r="TZ53" s="18"/>
      <c r="UA53" s="18"/>
      <c r="UB53" s="18"/>
      <c r="UC53" s="18"/>
      <c r="UD53" s="18"/>
      <c r="UE53" s="18"/>
      <c r="UF53" s="18"/>
      <c r="UG53" s="18"/>
      <c r="UH53" s="18"/>
      <c r="UI53" s="18"/>
      <c r="UJ53" s="18"/>
      <c r="UK53" s="18"/>
      <c r="UL53" s="18"/>
      <c r="UM53" s="18"/>
      <c r="UN53" s="18"/>
      <c r="UO53" s="18"/>
      <c r="UP53" s="18"/>
      <c r="UQ53" s="18"/>
      <c r="UR53" s="18"/>
      <c r="US53" s="18"/>
      <c r="UT53" s="18"/>
      <c r="UU53" s="18"/>
      <c r="UV53" s="18"/>
      <c r="UW53" s="18"/>
      <c r="UX53" s="18"/>
      <c r="UY53" s="18"/>
      <c r="UZ53" s="18"/>
      <c r="VA53" s="18"/>
      <c r="VB53" s="18"/>
      <c r="VC53" s="18"/>
      <c r="VD53" s="18"/>
      <c r="VE53" s="18"/>
      <c r="VF53" s="18"/>
      <c r="VG53" s="18"/>
      <c r="VH53" s="18"/>
      <c r="VI53" s="18"/>
      <c r="VJ53" s="18"/>
      <c r="VK53" s="18"/>
      <c r="VL53" s="18"/>
      <c r="VM53" s="18"/>
      <c r="VN53" s="18"/>
      <c r="VO53" s="18"/>
      <c r="VP53" s="18"/>
      <c r="VQ53" s="18"/>
      <c r="VR53" s="18"/>
      <c r="VS53" s="18"/>
      <c r="VT53" s="18"/>
      <c r="VU53" s="18"/>
      <c r="VV53" s="18"/>
      <c r="VW53" s="18"/>
      <c r="VX53" s="18"/>
      <c r="VY53" s="18"/>
      <c r="VZ53" s="18"/>
      <c r="WA53" s="18"/>
      <c r="WB53" s="18"/>
      <c r="WC53" s="18"/>
      <c r="WD53" s="18"/>
      <c r="WE53" s="18"/>
      <c r="WF53" s="18"/>
      <c r="WG53" s="18"/>
      <c r="WH53" s="18"/>
      <c r="WI53" s="18"/>
      <c r="WJ53" s="18"/>
      <c r="WK53" s="18"/>
      <c r="WL53" s="18"/>
      <c r="WM53" s="18"/>
      <c r="WN53" s="18"/>
      <c r="WO53" s="18"/>
      <c r="WP53" s="18"/>
      <c r="WQ53" s="18"/>
      <c r="WR53" s="18"/>
      <c r="WS53" s="18"/>
      <c r="WT53" s="18"/>
      <c r="WU53" s="18"/>
      <c r="WV53" s="18"/>
      <c r="WW53" s="18"/>
      <c r="WX53" s="18"/>
      <c r="WY53" s="18"/>
      <c r="WZ53" s="18"/>
      <c r="XA53" s="18"/>
      <c r="XB53" s="18"/>
      <c r="XC53" s="18"/>
      <c r="XD53" s="18"/>
      <c r="XE53" s="18"/>
      <c r="XF53" s="18"/>
      <c r="XG53" s="18"/>
      <c r="XH53" s="18"/>
      <c r="XI53" s="18"/>
      <c r="XJ53" s="18"/>
      <c r="XK53" s="18"/>
      <c r="XL53" s="18"/>
      <c r="XM53" s="18"/>
      <c r="XN53" s="18"/>
      <c r="XO53" s="18"/>
      <c r="XP53" s="18"/>
      <c r="XQ53" s="18"/>
      <c r="XR53" s="18"/>
      <c r="XS53" s="18"/>
      <c r="XT53" s="18"/>
      <c r="XU53" s="18"/>
      <c r="XV53" s="18"/>
      <c r="XW53" s="18"/>
      <c r="XX53" s="18"/>
      <c r="XY53" s="18"/>
      <c r="XZ53" s="18"/>
      <c r="YA53" s="18"/>
      <c r="YB53" s="18"/>
      <c r="YC53" s="18"/>
      <c r="YD53" s="18"/>
      <c r="YE53" s="18"/>
      <c r="YF53" s="18"/>
      <c r="YG53" s="18"/>
      <c r="YH53" s="18"/>
      <c r="YI53" s="18"/>
      <c r="YJ53" s="18"/>
      <c r="YK53" s="18"/>
      <c r="YL53" s="18"/>
      <c r="YM53" s="18"/>
      <c r="YN53" s="18"/>
      <c r="YO53" s="18"/>
      <c r="YP53" s="18"/>
      <c r="YQ53" s="18"/>
      <c r="YR53" s="18"/>
      <c r="YS53" s="18"/>
      <c r="YT53" s="18"/>
      <c r="YU53" s="18"/>
      <c r="YV53" s="18"/>
      <c r="YW53" s="18"/>
      <c r="YX53" s="18"/>
      <c r="YY53" s="18"/>
      <c r="YZ53" s="18"/>
      <c r="ZA53" s="18"/>
      <c r="ZB53" s="18"/>
      <c r="ZC53" s="18"/>
      <c r="ZD53" s="18"/>
      <c r="ZE53" s="18"/>
      <c r="ZF53" s="18"/>
      <c r="ZG53" s="18"/>
      <c r="ZH53" s="18"/>
      <c r="ZI53" s="18"/>
      <c r="ZJ53" s="18"/>
      <c r="ZK53" s="18"/>
      <c r="ZL53" s="18"/>
      <c r="ZM53" s="18"/>
      <c r="ZN53" s="18"/>
      <c r="ZO53" s="18"/>
      <c r="ZP53" s="18"/>
      <c r="ZQ53" s="18"/>
      <c r="ZR53" s="18"/>
      <c r="ZS53" s="18"/>
      <c r="ZT53" s="18"/>
      <c r="ZU53" s="18"/>
      <c r="ZV53" s="18"/>
      <c r="ZW53" s="18"/>
      <c r="ZX53" s="18"/>
      <c r="ZY53" s="18"/>
      <c r="ZZ53" s="18"/>
      <c r="AAA53" s="18"/>
      <c r="AAB53" s="18"/>
      <c r="AAC53" s="18"/>
      <c r="AAD53" s="18"/>
      <c r="AAE53" s="18"/>
      <c r="AAF53" s="18"/>
      <c r="AAG53" s="18"/>
      <c r="AAH53" s="18"/>
      <c r="AAI53" s="18"/>
      <c r="AAJ53" s="18"/>
      <c r="AAK53" s="18"/>
      <c r="AAL53" s="18"/>
      <c r="AAM53" s="18"/>
      <c r="AAN53" s="18"/>
      <c r="AAO53" s="18"/>
      <c r="AAP53" s="18"/>
      <c r="AAQ53" s="18"/>
      <c r="AAR53" s="18"/>
      <c r="AAS53" s="18"/>
      <c r="AAT53" s="18"/>
      <c r="AAU53" s="18"/>
      <c r="AAV53" s="18"/>
      <c r="AAW53" s="18"/>
      <c r="AAX53" s="18"/>
      <c r="AAY53" s="18"/>
      <c r="AAZ53" s="18"/>
      <c r="ABA53" s="18"/>
      <c r="ABB53" s="18"/>
      <c r="ABC53" s="18"/>
      <c r="ABD53" s="18"/>
      <c r="ABE53" s="18"/>
      <c r="ABF53" s="18"/>
      <c r="ABG53" s="18"/>
      <c r="ABH53" s="18"/>
      <c r="ABI53" s="18"/>
      <c r="ABJ53" s="18"/>
      <c r="ABK53" s="18"/>
      <c r="ABL53" s="18"/>
      <c r="ABM53" s="18"/>
      <c r="ABN53" s="18"/>
      <c r="ABO53" s="18"/>
      <c r="ABP53" s="18"/>
      <c r="ABQ53" s="18"/>
      <c r="ABR53" s="18"/>
      <c r="ABS53" s="18"/>
      <c r="ABT53" s="18"/>
      <c r="ABU53" s="18"/>
      <c r="ABV53" s="18"/>
      <c r="ABW53" s="18"/>
      <c r="ABX53" s="18"/>
      <c r="ABY53" s="18"/>
      <c r="ABZ53" s="18"/>
      <c r="ACA53" s="18"/>
      <c r="ACB53" s="18"/>
      <c r="ACC53" s="18"/>
      <c r="ACD53" s="18"/>
      <c r="ACE53" s="18"/>
      <c r="ACF53" s="18"/>
      <c r="ACG53" s="18"/>
      <c r="ACH53" s="18"/>
      <c r="ACI53" s="18"/>
      <c r="ACJ53" s="18"/>
      <c r="ACK53" s="18"/>
      <c r="ACL53" s="18"/>
      <c r="ACM53" s="18"/>
      <c r="ACN53" s="18"/>
      <c r="ACO53" s="18"/>
      <c r="ACP53" s="18"/>
      <c r="ACQ53" s="18"/>
      <c r="ACR53" s="18"/>
      <c r="ACS53" s="18"/>
      <c r="ACT53" s="18"/>
      <c r="ACU53" s="18"/>
      <c r="ACV53" s="18"/>
      <c r="ACW53" s="18"/>
      <c r="ACX53" s="18"/>
      <c r="ACY53" s="18"/>
      <c r="ACZ53" s="18"/>
      <c r="ADA53" s="18"/>
      <c r="ADB53" s="18"/>
      <c r="ADC53" s="18"/>
      <c r="ADD53" s="18"/>
      <c r="ADE53" s="18"/>
      <c r="ADF53" s="18"/>
      <c r="ADG53" s="18"/>
      <c r="ADH53" s="18"/>
      <c r="ADI53" s="18"/>
      <c r="ADJ53" s="18"/>
      <c r="ADK53" s="18"/>
      <c r="ADL53" s="18"/>
      <c r="ADM53" s="18"/>
      <c r="ADN53" s="18"/>
      <c r="ADO53" s="18"/>
      <c r="ADP53" s="18"/>
      <c r="ADQ53" s="18"/>
      <c r="ADR53" s="18"/>
      <c r="ADS53" s="18"/>
      <c r="ADT53" s="18"/>
      <c r="ADU53" s="18"/>
      <c r="ADV53" s="18"/>
      <c r="ADW53" s="18"/>
      <c r="ADX53" s="18"/>
      <c r="ADY53" s="18"/>
      <c r="ADZ53" s="18"/>
      <c r="AEA53" s="18"/>
      <c r="AEB53" s="18"/>
      <c r="AEC53" s="18"/>
      <c r="AED53" s="18"/>
      <c r="AEE53" s="18"/>
      <c r="AEF53" s="18"/>
      <c r="AEG53" s="18"/>
      <c r="AEH53" s="18"/>
      <c r="AEI53" s="18"/>
      <c r="AEJ53" s="18"/>
      <c r="AEK53" s="18"/>
      <c r="AEL53" s="18"/>
      <c r="AEM53" s="18"/>
      <c r="AEN53" s="18"/>
      <c r="AEO53" s="18"/>
      <c r="AEP53" s="18"/>
      <c r="AEQ53" s="18"/>
      <c r="AER53" s="18"/>
      <c r="AES53" s="18"/>
      <c r="AET53" s="18"/>
      <c r="AEU53" s="18"/>
      <c r="AEV53" s="18"/>
      <c r="AEW53" s="18"/>
      <c r="AEX53" s="18"/>
      <c r="AEY53" s="18"/>
      <c r="AEZ53" s="18"/>
      <c r="AFA53" s="18"/>
      <c r="AFB53" s="18"/>
      <c r="AFC53" s="18"/>
      <c r="AFD53" s="18"/>
      <c r="AFE53" s="18"/>
      <c r="AFF53" s="18"/>
      <c r="AFG53" s="18"/>
      <c r="AFH53" s="18"/>
      <c r="AFI53" s="18"/>
      <c r="AFJ53" s="18"/>
      <c r="AFK53" s="18"/>
      <c r="AFL53" s="18"/>
      <c r="AFM53" s="18"/>
      <c r="AFN53" s="18"/>
      <c r="AFO53" s="18"/>
      <c r="AFP53" s="18"/>
      <c r="AFQ53" s="18"/>
      <c r="AFR53" s="18"/>
      <c r="AFS53" s="18"/>
      <c r="AFT53" s="18"/>
      <c r="AFU53" s="18"/>
      <c r="AFV53" s="18"/>
      <c r="AFW53" s="18"/>
      <c r="AFX53" s="18"/>
      <c r="AFY53" s="18"/>
      <c r="AFZ53" s="18"/>
      <c r="AGA53" s="18"/>
      <c r="AGB53" s="18"/>
      <c r="AGC53" s="18"/>
      <c r="AGD53" s="18"/>
      <c r="AGE53" s="18"/>
      <c r="AGF53" s="18"/>
      <c r="AGG53" s="18"/>
      <c r="AGH53" s="18"/>
      <c r="AGI53" s="18"/>
      <c r="AGJ53" s="18"/>
      <c r="AGK53" s="18"/>
      <c r="AGL53" s="18"/>
      <c r="AGM53" s="18"/>
      <c r="AGN53" s="18"/>
      <c r="AGO53" s="18"/>
      <c r="AGP53" s="18"/>
      <c r="AGQ53" s="18"/>
      <c r="AGR53" s="18"/>
      <c r="AGS53" s="18"/>
      <c r="AGT53" s="18"/>
      <c r="AGU53" s="18"/>
      <c r="AGV53" s="18"/>
      <c r="AGW53" s="18"/>
      <c r="AGX53" s="18"/>
      <c r="AGY53" s="18"/>
      <c r="AGZ53" s="18"/>
      <c r="AHA53" s="18"/>
      <c r="AHB53" s="18"/>
      <c r="AHC53" s="18"/>
      <c r="AHD53" s="18"/>
      <c r="AHE53" s="18"/>
      <c r="AHF53" s="18"/>
      <c r="AHG53" s="18"/>
      <c r="AHH53" s="18"/>
      <c r="AHI53" s="18"/>
      <c r="AHJ53" s="18"/>
      <c r="AHK53" s="18"/>
      <c r="AHL53" s="18"/>
      <c r="AHM53" s="18"/>
      <c r="AHN53" s="18"/>
      <c r="AHO53" s="18"/>
      <c r="AHP53" s="18"/>
      <c r="AHQ53" s="18"/>
      <c r="AHR53" s="18"/>
      <c r="AHS53" s="18"/>
      <c r="AHT53" s="18"/>
      <c r="AHU53" s="18"/>
      <c r="AHV53" s="18"/>
      <c r="AHW53" s="18"/>
      <c r="AHX53" s="18"/>
      <c r="AHY53" s="18"/>
      <c r="AHZ53" s="18"/>
      <c r="AIA53" s="18"/>
      <c r="AIB53" s="18"/>
      <c r="AIC53" s="18"/>
      <c r="AID53" s="18"/>
      <c r="AIE53" s="18"/>
      <c r="AIF53" s="18"/>
      <c r="AIG53" s="18"/>
      <c r="AIH53" s="18"/>
      <c r="AII53" s="18"/>
      <c r="AIJ53" s="18"/>
      <c r="AIK53" s="18"/>
      <c r="AIL53" s="18"/>
      <c r="AIM53" s="18"/>
      <c r="AIN53" s="18"/>
      <c r="AIO53" s="18"/>
      <c r="AIP53" s="18"/>
      <c r="AIQ53" s="18"/>
      <c r="AIR53" s="18"/>
      <c r="AIS53" s="18"/>
      <c r="AIT53" s="18"/>
      <c r="AIU53" s="18"/>
      <c r="AIV53" s="18"/>
      <c r="AIW53" s="18"/>
      <c r="AIX53" s="18"/>
      <c r="AIY53" s="18"/>
      <c r="AIZ53" s="18"/>
      <c r="AJA53" s="18"/>
      <c r="AJB53" s="18"/>
      <c r="AJC53" s="18"/>
      <c r="AJD53" s="18"/>
      <c r="AJE53" s="18"/>
      <c r="AJF53" s="18"/>
      <c r="AJG53" s="18"/>
      <c r="AJH53" s="18"/>
      <c r="AJI53" s="18"/>
      <c r="AJJ53" s="18"/>
      <c r="AJK53" s="18"/>
      <c r="AJL53" s="18"/>
      <c r="AJM53" s="18"/>
      <c r="AJN53" s="18"/>
      <c r="AJO53" s="18"/>
      <c r="AJP53" s="18"/>
      <c r="AJQ53" s="18"/>
      <c r="AJR53" s="18"/>
      <c r="AJS53" s="18"/>
      <c r="AJT53" s="18"/>
      <c r="AJU53" s="18"/>
      <c r="AJV53" s="18"/>
      <c r="AJW53" s="18"/>
      <c r="AJX53" s="18"/>
      <c r="AJY53" s="18"/>
      <c r="AJZ53" s="18"/>
      <c r="AKA53" s="18"/>
      <c r="AKB53" s="18"/>
      <c r="AKC53" s="18"/>
      <c r="AKD53" s="18"/>
      <c r="AKE53" s="18"/>
      <c r="AKF53" s="18"/>
      <c r="AKG53" s="18"/>
      <c r="AKH53" s="18"/>
      <c r="AKI53" s="18"/>
      <c r="AKJ53" s="18"/>
      <c r="AKK53" s="18"/>
      <c r="AKL53" s="18"/>
      <c r="AKM53" s="18"/>
      <c r="AKN53" s="18"/>
      <c r="AKO53" s="18"/>
      <c r="AKP53" s="18"/>
      <c r="AKQ53" s="18"/>
      <c r="AKR53" s="18"/>
      <c r="AKS53" s="18"/>
      <c r="AKT53" s="18"/>
      <c r="AKU53" s="18"/>
      <c r="AKV53" s="18"/>
      <c r="AKW53" s="18"/>
      <c r="AKX53" s="18"/>
      <c r="AKY53" s="18"/>
      <c r="AKZ53" s="18"/>
      <c r="ALA53" s="18"/>
      <c r="ALB53" s="18"/>
      <c r="ALC53" s="18"/>
      <c r="ALD53" s="18"/>
      <c r="ALE53" s="18"/>
      <c r="ALF53" s="18"/>
      <c r="ALG53" s="18"/>
      <c r="ALH53" s="18"/>
      <c r="ALI53" s="18"/>
      <c r="ALJ53" s="18"/>
      <c r="ALK53" s="18"/>
      <c r="ALL53" s="18"/>
      <c r="ALM53" s="18"/>
      <c r="ALN53" s="18"/>
      <c r="ALO53" s="18"/>
      <c r="ALP53" s="18"/>
      <c r="ALQ53" s="18"/>
      <c r="ALR53" s="18"/>
      <c r="ALS53" s="18"/>
      <c r="ALT53" s="18"/>
      <c r="ALU53" s="18"/>
      <c r="ALV53" s="18"/>
      <c r="ALW53" s="18"/>
      <c r="ALX53" s="18"/>
      <c r="ALY53" s="18"/>
      <c r="ALZ53" s="18"/>
      <c r="AMA53" s="18"/>
      <c r="AMB53" s="18"/>
      <c r="AMC53" s="18"/>
      <c r="AMD53" s="18"/>
      <c r="AME53" s="18"/>
      <c r="AMF53" s="18"/>
      <c r="AMG53" s="18"/>
      <c r="AMH53" s="18"/>
      <c r="AMI53" s="18"/>
    </row>
    <row r="54" ht="34" customHeight="1" spans="1:13">
      <c r="A54" s="22" t="s">
        <v>138</v>
      </c>
      <c r="B54" s="6" t="s">
        <v>14</v>
      </c>
      <c r="C54" s="23" t="s">
        <v>139</v>
      </c>
      <c r="D54" s="22" t="s">
        <v>26</v>
      </c>
      <c r="E54" s="24" t="s">
        <v>140</v>
      </c>
      <c r="F54" s="9">
        <v>86.33</v>
      </c>
      <c r="G54" s="10">
        <v>51.798</v>
      </c>
      <c r="H54" s="11">
        <v>83.76</v>
      </c>
      <c r="I54" s="12">
        <f t="shared" si="14"/>
        <v>33.504</v>
      </c>
      <c r="J54" s="12">
        <f t="shared" si="15"/>
        <v>85.302</v>
      </c>
      <c r="K54" s="5">
        <v>1</v>
      </c>
      <c r="L54" s="5" t="s">
        <v>21</v>
      </c>
      <c r="M54" s="15"/>
    </row>
    <row r="55" ht="34" customHeight="1" spans="1:13">
      <c r="A55" s="22" t="s">
        <v>141</v>
      </c>
      <c r="B55" s="6" t="s">
        <v>14</v>
      </c>
      <c r="C55" s="23" t="s">
        <v>139</v>
      </c>
      <c r="D55" s="22" t="s">
        <v>26</v>
      </c>
      <c r="E55" s="24" t="s">
        <v>142</v>
      </c>
      <c r="F55" s="9">
        <v>86.22</v>
      </c>
      <c r="G55" s="10">
        <v>51.732</v>
      </c>
      <c r="H55" s="11">
        <v>83.82</v>
      </c>
      <c r="I55" s="12">
        <f t="shared" si="14"/>
        <v>33.528</v>
      </c>
      <c r="J55" s="12">
        <f t="shared" si="15"/>
        <v>85.26</v>
      </c>
      <c r="K55" s="5">
        <v>2</v>
      </c>
      <c r="L55" s="5"/>
      <c r="M55" s="15"/>
    </row>
    <row r="56" ht="34" customHeight="1" spans="1:13">
      <c r="A56" s="22" t="s">
        <v>143</v>
      </c>
      <c r="B56" s="6" t="s">
        <v>14</v>
      </c>
      <c r="C56" s="23" t="s">
        <v>139</v>
      </c>
      <c r="D56" s="22" t="s">
        <v>26</v>
      </c>
      <c r="E56" s="24" t="s">
        <v>144</v>
      </c>
      <c r="F56" s="9">
        <v>85.42</v>
      </c>
      <c r="G56" s="10">
        <v>51.252</v>
      </c>
      <c r="H56" s="11">
        <v>83.58</v>
      </c>
      <c r="I56" s="12">
        <f t="shared" si="14"/>
        <v>33.432</v>
      </c>
      <c r="J56" s="12">
        <f t="shared" si="15"/>
        <v>84.684</v>
      </c>
      <c r="K56" s="5">
        <v>3</v>
      </c>
      <c r="L56" s="5"/>
      <c r="M56" s="15"/>
    </row>
    <row r="57" ht="34" customHeight="1" spans="1:13">
      <c r="A57" s="22" t="s">
        <v>145</v>
      </c>
      <c r="B57" s="6" t="s">
        <v>14</v>
      </c>
      <c r="C57" s="23" t="s">
        <v>146</v>
      </c>
      <c r="D57" s="22" t="s">
        <v>56</v>
      </c>
      <c r="E57" s="24" t="s">
        <v>147</v>
      </c>
      <c r="F57" s="9">
        <v>83.29</v>
      </c>
      <c r="G57" s="10">
        <v>49.974</v>
      </c>
      <c r="H57" s="11">
        <v>83.6</v>
      </c>
      <c r="I57" s="12">
        <f t="shared" si="14"/>
        <v>33.44</v>
      </c>
      <c r="J57" s="12">
        <f t="shared" si="15"/>
        <v>83.414</v>
      </c>
      <c r="K57" s="5">
        <v>1</v>
      </c>
      <c r="L57" s="5" t="s">
        <v>21</v>
      </c>
      <c r="M57" s="15"/>
    </row>
    <row r="58" ht="34" customHeight="1" spans="1:13">
      <c r="A58" s="22" t="s">
        <v>148</v>
      </c>
      <c r="B58" s="6" t="s">
        <v>14</v>
      </c>
      <c r="C58" s="23" t="s">
        <v>146</v>
      </c>
      <c r="D58" s="22" t="s">
        <v>56</v>
      </c>
      <c r="E58" s="24" t="s">
        <v>149</v>
      </c>
      <c r="F58" s="9">
        <v>83.11</v>
      </c>
      <c r="G58" s="10">
        <v>49.866</v>
      </c>
      <c r="H58" s="11">
        <v>83.42</v>
      </c>
      <c r="I58" s="12">
        <f t="shared" si="14"/>
        <v>33.368</v>
      </c>
      <c r="J58" s="12">
        <v>83.24</v>
      </c>
      <c r="K58" s="5">
        <v>2</v>
      </c>
      <c r="L58" s="5"/>
      <c r="M58" s="15"/>
    </row>
    <row r="59" ht="34" customHeight="1" spans="1:13">
      <c r="A59" s="22" t="s">
        <v>150</v>
      </c>
      <c r="B59" s="6" t="s">
        <v>14</v>
      </c>
      <c r="C59" s="23" t="s">
        <v>146</v>
      </c>
      <c r="D59" s="22" t="s">
        <v>56</v>
      </c>
      <c r="E59" s="24" t="s">
        <v>151</v>
      </c>
      <c r="F59" s="9">
        <v>80</v>
      </c>
      <c r="G59" s="10">
        <v>48</v>
      </c>
      <c r="H59" s="11">
        <v>83.64</v>
      </c>
      <c r="I59" s="12">
        <f t="shared" si="14"/>
        <v>33.456</v>
      </c>
      <c r="J59" s="12">
        <f t="shared" ref="J59:J62" si="16">G59+I59</f>
        <v>81.456</v>
      </c>
      <c r="K59" s="5">
        <v>3</v>
      </c>
      <c r="L59" s="5"/>
      <c r="M59" s="15"/>
    </row>
    <row r="60" ht="34" customHeight="1" spans="1:13">
      <c r="A60" s="22" t="s">
        <v>152</v>
      </c>
      <c r="B60" s="6" t="s">
        <v>14</v>
      </c>
      <c r="C60" s="23" t="s">
        <v>146</v>
      </c>
      <c r="D60" s="22" t="s">
        <v>153</v>
      </c>
      <c r="E60" s="24" t="s">
        <v>154</v>
      </c>
      <c r="F60" s="9">
        <v>86.94</v>
      </c>
      <c r="G60" s="10">
        <v>52.164</v>
      </c>
      <c r="H60" s="11">
        <v>84.6</v>
      </c>
      <c r="I60" s="12">
        <f t="shared" si="14"/>
        <v>33.84</v>
      </c>
      <c r="J60" s="12">
        <f t="shared" si="16"/>
        <v>86.004</v>
      </c>
      <c r="K60" s="5">
        <v>1</v>
      </c>
      <c r="L60" s="5" t="s">
        <v>21</v>
      </c>
      <c r="M60" s="15"/>
    </row>
    <row r="61" ht="34" customHeight="1" spans="1:13">
      <c r="A61" s="22" t="s">
        <v>155</v>
      </c>
      <c r="B61" s="6" t="s">
        <v>14</v>
      </c>
      <c r="C61" s="23" t="s">
        <v>146</v>
      </c>
      <c r="D61" s="22" t="s">
        <v>153</v>
      </c>
      <c r="E61" s="24" t="s">
        <v>156</v>
      </c>
      <c r="F61" s="9">
        <v>85.86</v>
      </c>
      <c r="G61" s="10">
        <v>51.516</v>
      </c>
      <c r="H61" s="11" t="s">
        <v>18</v>
      </c>
      <c r="I61" s="12">
        <v>0</v>
      </c>
      <c r="J61" s="12">
        <f t="shared" si="16"/>
        <v>51.516</v>
      </c>
      <c r="K61" s="5">
        <v>3</v>
      </c>
      <c r="L61" s="5"/>
      <c r="M61" s="15"/>
    </row>
    <row r="62" ht="34" customHeight="1" spans="1:13">
      <c r="A62" s="22" t="s">
        <v>157</v>
      </c>
      <c r="B62" s="6" t="s">
        <v>14</v>
      </c>
      <c r="C62" s="23" t="s">
        <v>146</v>
      </c>
      <c r="D62" s="22" t="s">
        <v>153</v>
      </c>
      <c r="E62" s="24" t="s">
        <v>158</v>
      </c>
      <c r="F62" s="9">
        <v>85.52</v>
      </c>
      <c r="G62" s="10">
        <v>51.312</v>
      </c>
      <c r="H62" s="12">
        <v>82.2</v>
      </c>
      <c r="I62" s="12">
        <f t="shared" ref="I62:I64" si="17">H62*0.4</f>
        <v>32.88</v>
      </c>
      <c r="J62" s="12">
        <f t="shared" si="16"/>
        <v>84.192</v>
      </c>
      <c r="K62" s="5">
        <v>2</v>
      </c>
      <c r="L62" s="5"/>
      <c r="M62" s="15"/>
    </row>
    <row r="63" ht="34" customHeight="1" spans="1:13">
      <c r="A63" s="22" t="s">
        <v>159</v>
      </c>
      <c r="B63" s="6" t="s">
        <v>29</v>
      </c>
      <c r="C63" s="23" t="s">
        <v>146</v>
      </c>
      <c r="D63" s="22" t="s">
        <v>160</v>
      </c>
      <c r="E63" s="24" t="s">
        <v>161</v>
      </c>
      <c r="F63" s="9">
        <v>85.49</v>
      </c>
      <c r="G63" s="10">
        <v>51.294</v>
      </c>
      <c r="H63" s="11">
        <v>84.66</v>
      </c>
      <c r="I63" s="12">
        <f t="shared" si="17"/>
        <v>33.864</v>
      </c>
      <c r="J63" s="12">
        <v>85.15</v>
      </c>
      <c r="K63" s="5">
        <v>1</v>
      </c>
      <c r="L63" s="5" t="s">
        <v>21</v>
      </c>
      <c r="M63" s="15"/>
    </row>
    <row r="64" ht="34" customHeight="1" spans="1:13">
      <c r="A64" s="22" t="s">
        <v>162</v>
      </c>
      <c r="B64" s="6" t="s">
        <v>14</v>
      </c>
      <c r="C64" s="23" t="s">
        <v>146</v>
      </c>
      <c r="D64" s="22" t="s">
        <v>160</v>
      </c>
      <c r="E64" s="24" t="s">
        <v>163</v>
      </c>
      <c r="F64" s="9">
        <v>85.18</v>
      </c>
      <c r="G64" s="10">
        <v>51.108</v>
      </c>
      <c r="H64" s="11">
        <v>83.68</v>
      </c>
      <c r="I64" s="12">
        <f t="shared" si="17"/>
        <v>33.472</v>
      </c>
      <c r="J64" s="12">
        <f t="shared" ref="J64:J66" si="18">G64+I64</f>
        <v>84.58</v>
      </c>
      <c r="K64" s="5">
        <v>2</v>
      </c>
      <c r="L64" s="5"/>
      <c r="M64" s="15"/>
    </row>
    <row r="65" ht="34" customHeight="1" spans="1:13">
      <c r="A65" s="22" t="s">
        <v>164</v>
      </c>
      <c r="B65" s="6" t="s">
        <v>29</v>
      </c>
      <c r="C65" s="23" t="s">
        <v>146</v>
      </c>
      <c r="D65" s="22" t="s">
        <v>160</v>
      </c>
      <c r="E65" s="24" t="s">
        <v>165</v>
      </c>
      <c r="F65" s="9">
        <v>83.22</v>
      </c>
      <c r="G65" s="10">
        <v>49.932</v>
      </c>
      <c r="H65" s="11" t="s">
        <v>18</v>
      </c>
      <c r="I65" s="12">
        <v>0</v>
      </c>
      <c r="J65" s="12">
        <f t="shared" si="18"/>
        <v>49.932</v>
      </c>
      <c r="K65" s="5">
        <v>3</v>
      </c>
      <c r="L65" s="5"/>
      <c r="M65" s="15"/>
    </row>
    <row r="66" ht="34" customHeight="1" spans="1:13">
      <c r="A66" s="22" t="s">
        <v>166</v>
      </c>
      <c r="B66" s="6" t="s">
        <v>14</v>
      </c>
      <c r="C66" s="23" t="s">
        <v>146</v>
      </c>
      <c r="D66" s="22" t="s">
        <v>167</v>
      </c>
      <c r="E66" s="24" t="s">
        <v>168</v>
      </c>
      <c r="F66" s="9">
        <v>90.06</v>
      </c>
      <c r="G66" s="10">
        <v>54.036</v>
      </c>
      <c r="H66" s="11">
        <v>85</v>
      </c>
      <c r="I66" s="12">
        <f t="shared" ref="I66:I86" si="19">H66*0.4</f>
        <v>34</v>
      </c>
      <c r="J66" s="12">
        <f t="shared" si="18"/>
        <v>88.036</v>
      </c>
      <c r="K66" s="5">
        <v>1</v>
      </c>
      <c r="L66" s="5" t="s">
        <v>21</v>
      </c>
      <c r="M66" s="15"/>
    </row>
    <row r="67" ht="34" customHeight="1" spans="1:13">
      <c r="A67" s="22" t="s">
        <v>169</v>
      </c>
      <c r="B67" s="6" t="s">
        <v>14</v>
      </c>
      <c r="C67" s="23" t="s">
        <v>146</v>
      </c>
      <c r="D67" s="22" t="s">
        <v>167</v>
      </c>
      <c r="E67" s="24" t="s">
        <v>170</v>
      </c>
      <c r="F67" s="9">
        <v>86.48</v>
      </c>
      <c r="G67" s="10">
        <v>51.888</v>
      </c>
      <c r="H67" s="11">
        <v>83.74</v>
      </c>
      <c r="I67" s="12">
        <f t="shared" si="19"/>
        <v>33.496</v>
      </c>
      <c r="J67" s="12">
        <v>85.39</v>
      </c>
      <c r="K67" s="5">
        <v>2</v>
      </c>
      <c r="L67" s="5"/>
      <c r="M67" s="15"/>
    </row>
    <row r="68" s="2" customFormat="1" ht="34" customHeight="1" spans="1:1023">
      <c r="A68" s="22" t="s">
        <v>171</v>
      </c>
      <c r="B68" s="6" t="s">
        <v>29</v>
      </c>
      <c r="C68" s="23" t="s">
        <v>146</v>
      </c>
      <c r="D68" s="22" t="s">
        <v>167</v>
      </c>
      <c r="E68" s="24" t="s">
        <v>172</v>
      </c>
      <c r="F68" s="9">
        <v>86.38</v>
      </c>
      <c r="G68" s="10">
        <v>51.828</v>
      </c>
      <c r="H68" s="11">
        <v>82.88</v>
      </c>
      <c r="I68" s="12">
        <f t="shared" si="19"/>
        <v>33.152</v>
      </c>
      <c r="J68" s="12">
        <f t="shared" ref="J68:J82" si="20">G68+I68</f>
        <v>84.98</v>
      </c>
      <c r="K68" s="16">
        <v>3</v>
      </c>
      <c r="L68" s="16"/>
      <c r="M68" s="17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  <c r="HD68" s="18"/>
      <c r="HE68" s="18"/>
      <c r="HF68" s="18"/>
      <c r="HG68" s="18"/>
      <c r="HH68" s="18"/>
      <c r="HI68" s="18"/>
      <c r="HJ68" s="18"/>
      <c r="HK68" s="18"/>
      <c r="HL68" s="18"/>
      <c r="HM68" s="18"/>
      <c r="HN68" s="18"/>
      <c r="HO68" s="18"/>
      <c r="HP68" s="18"/>
      <c r="HQ68" s="18"/>
      <c r="HR68" s="18"/>
      <c r="HS68" s="18"/>
      <c r="HT68" s="18"/>
      <c r="HU68" s="18"/>
      <c r="HV68" s="18"/>
      <c r="HW68" s="18"/>
      <c r="HX68" s="18"/>
      <c r="HY68" s="18"/>
      <c r="HZ68" s="18"/>
      <c r="IA68" s="18"/>
      <c r="IB68" s="18"/>
      <c r="IC68" s="18"/>
      <c r="ID68" s="18"/>
      <c r="IE68" s="18"/>
      <c r="IF68" s="18"/>
      <c r="IG68" s="18"/>
      <c r="IH68" s="18"/>
      <c r="II68" s="18"/>
      <c r="IJ68" s="18"/>
      <c r="IK68" s="18"/>
      <c r="IL68" s="18"/>
      <c r="IM68" s="18"/>
      <c r="IN68" s="18"/>
      <c r="IO68" s="18"/>
      <c r="IP68" s="18"/>
      <c r="IQ68" s="18"/>
      <c r="IR68" s="18"/>
      <c r="IS68" s="18"/>
      <c r="IT68" s="18"/>
      <c r="IU68" s="18"/>
      <c r="IV68" s="18"/>
      <c r="IW68" s="18"/>
      <c r="IX68" s="18"/>
      <c r="IY68" s="18"/>
      <c r="IZ68" s="18"/>
      <c r="JA68" s="18"/>
      <c r="JB68" s="18"/>
      <c r="JC68" s="18"/>
      <c r="JD68" s="18"/>
      <c r="JE68" s="18"/>
      <c r="JF68" s="18"/>
      <c r="JG68" s="18"/>
      <c r="JH68" s="18"/>
      <c r="JI68" s="18"/>
      <c r="JJ68" s="18"/>
      <c r="JK68" s="18"/>
      <c r="JL68" s="18"/>
      <c r="JM68" s="18"/>
      <c r="JN68" s="18"/>
      <c r="JO68" s="18"/>
      <c r="JP68" s="18"/>
      <c r="JQ68" s="18"/>
      <c r="JR68" s="18"/>
      <c r="JS68" s="18"/>
      <c r="JT68" s="18"/>
      <c r="JU68" s="18"/>
      <c r="JV68" s="18"/>
      <c r="JW68" s="18"/>
      <c r="JX68" s="18"/>
      <c r="JY68" s="18"/>
      <c r="JZ68" s="18"/>
      <c r="KA68" s="18"/>
      <c r="KB68" s="18"/>
      <c r="KC68" s="18"/>
      <c r="KD68" s="18"/>
      <c r="KE68" s="18"/>
      <c r="KF68" s="18"/>
      <c r="KG68" s="18"/>
      <c r="KH68" s="18"/>
      <c r="KI68" s="18"/>
      <c r="KJ68" s="18"/>
      <c r="KK68" s="18"/>
      <c r="KL68" s="18"/>
      <c r="KM68" s="18"/>
      <c r="KN68" s="18"/>
      <c r="KO68" s="18"/>
      <c r="KP68" s="18"/>
      <c r="KQ68" s="18"/>
      <c r="KR68" s="18"/>
      <c r="KS68" s="18"/>
      <c r="KT68" s="18"/>
      <c r="KU68" s="18"/>
      <c r="KV68" s="18"/>
      <c r="KW68" s="18"/>
      <c r="KX68" s="18"/>
      <c r="KY68" s="18"/>
      <c r="KZ68" s="18"/>
      <c r="LA68" s="18"/>
      <c r="LB68" s="18"/>
      <c r="LC68" s="18"/>
      <c r="LD68" s="18"/>
      <c r="LE68" s="18"/>
      <c r="LF68" s="18"/>
      <c r="LG68" s="18"/>
      <c r="LH68" s="18"/>
      <c r="LI68" s="18"/>
      <c r="LJ68" s="18"/>
      <c r="LK68" s="18"/>
      <c r="LL68" s="18"/>
      <c r="LM68" s="18"/>
      <c r="LN68" s="18"/>
      <c r="LO68" s="18"/>
      <c r="LP68" s="18"/>
      <c r="LQ68" s="18"/>
      <c r="LR68" s="18"/>
      <c r="LS68" s="18"/>
      <c r="LT68" s="18"/>
      <c r="LU68" s="18"/>
      <c r="LV68" s="18"/>
      <c r="LW68" s="18"/>
      <c r="LX68" s="18"/>
      <c r="LY68" s="18"/>
      <c r="LZ68" s="18"/>
      <c r="MA68" s="18"/>
      <c r="MB68" s="18"/>
      <c r="MC68" s="18"/>
      <c r="MD68" s="18"/>
      <c r="ME68" s="18"/>
      <c r="MF68" s="18"/>
      <c r="MG68" s="18"/>
      <c r="MH68" s="18"/>
      <c r="MI68" s="18"/>
      <c r="MJ68" s="18"/>
      <c r="MK68" s="18"/>
      <c r="ML68" s="18"/>
      <c r="MM68" s="18"/>
      <c r="MN68" s="18"/>
      <c r="MO68" s="18"/>
      <c r="MP68" s="18"/>
      <c r="MQ68" s="18"/>
      <c r="MR68" s="18"/>
      <c r="MS68" s="18"/>
      <c r="MT68" s="18"/>
      <c r="MU68" s="18"/>
      <c r="MV68" s="18"/>
      <c r="MW68" s="18"/>
      <c r="MX68" s="18"/>
      <c r="MY68" s="18"/>
      <c r="MZ68" s="18"/>
      <c r="NA68" s="18"/>
      <c r="NB68" s="18"/>
      <c r="NC68" s="18"/>
      <c r="ND68" s="18"/>
      <c r="NE68" s="18"/>
      <c r="NF68" s="18"/>
      <c r="NG68" s="18"/>
      <c r="NH68" s="18"/>
      <c r="NI68" s="18"/>
      <c r="NJ68" s="18"/>
      <c r="NK68" s="18"/>
      <c r="NL68" s="18"/>
      <c r="NM68" s="18"/>
      <c r="NN68" s="18"/>
      <c r="NO68" s="18"/>
      <c r="NP68" s="18"/>
      <c r="NQ68" s="18"/>
      <c r="NR68" s="18"/>
      <c r="NS68" s="18"/>
      <c r="NT68" s="18"/>
      <c r="NU68" s="18"/>
      <c r="NV68" s="18"/>
      <c r="NW68" s="18"/>
      <c r="NX68" s="18"/>
      <c r="NY68" s="18"/>
      <c r="NZ68" s="18"/>
      <c r="OA68" s="18"/>
      <c r="OB68" s="18"/>
      <c r="OC68" s="18"/>
      <c r="OD68" s="18"/>
      <c r="OE68" s="18"/>
      <c r="OF68" s="18"/>
      <c r="OG68" s="18"/>
      <c r="OH68" s="18"/>
      <c r="OI68" s="18"/>
      <c r="OJ68" s="18"/>
      <c r="OK68" s="18"/>
      <c r="OL68" s="18"/>
      <c r="OM68" s="18"/>
      <c r="ON68" s="18"/>
      <c r="OO68" s="18"/>
      <c r="OP68" s="18"/>
      <c r="OQ68" s="18"/>
      <c r="OR68" s="18"/>
      <c r="OS68" s="18"/>
      <c r="OT68" s="18"/>
      <c r="OU68" s="18"/>
      <c r="OV68" s="18"/>
      <c r="OW68" s="18"/>
      <c r="OX68" s="18"/>
      <c r="OY68" s="18"/>
      <c r="OZ68" s="18"/>
      <c r="PA68" s="18"/>
      <c r="PB68" s="18"/>
      <c r="PC68" s="18"/>
      <c r="PD68" s="18"/>
      <c r="PE68" s="18"/>
      <c r="PF68" s="18"/>
      <c r="PG68" s="18"/>
      <c r="PH68" s="18"/>
      <c r="PI68" s="18"/>
      <c r="PJ68" s="18"/>
      <c r="PK68" s="18"/>
      <c r="PL68" s="18"/>
      <c r="PM68" s="18"/>
      <c r="PN68" s="18"/>
      <c r="PO68" s="18"/>
      <c r="PP68" s="18"/>
      <c r="PQ68" s="18"/>
      <c r="PR68" s="18"/>
      <c r="PS68" s="18"/>
      <c r="PT68" s="18"/>
      <c r="PU68" s="18"/>
      <c r="PV68" s="18"/>
      <c r="PW68" s="18"/>
      <c r="PX68" s="18"/>
      <c r="PY68" s="18"/>
      <c r="PZ68" s="18"/>
      <c r="QA68" s="18"/>
      <c r="QB68" s="18"/>
      <c r="QC68" s="18"/>
      <c r="QD68" s="18"/>
      <c r="QE68" s="18"/>
      <c r="QF68" s="18"/>
      <c r="QG68" s="18"/>
      <c r="QH68" s="18"/>
      <c r="QI68" s="18"/>
      <c r="QJ68" s="18"/>
      <c r="QK68" s="18"/>
      <c r="QL68" s="18"/>
      <c r="QM68" s="18"/>
      <c r="QN68" s="18"/>
      <c r="QO68" s="18"/>
      <c r="QP68" s="18"/>
      <c r="QQ68" s="18"/>
      <c r="QR68" s="18"/>
      <c r="QS68" s="18"/>
      <c r="QT68" s="18"/>
      <c r="QU68" s="18"/>
      <c r="QV68" s="18"/>
      <c r="QW68" s="18"/>
      <c r="QX68" s="18"/>
      <c r="QY68" s="18"/>
      <c r="QZ68" s="18"/>
      <c r="RA68" s="18"/>
      <c r="RB68" s="18"/>
      <c r="RC68" s="18"/>
      <c r="RD68" s="18"/>
      <c r="RE68" s="18"/>
      <c r="RF68" s="18"/>
      <c r="RG68" s="18"/>
      <c r="RH68" s="18"/>
      <c r="RI68" s="18"/>
      <c r="RJ68" s="18"/>
      <c r="RK68" s="18"/>
      <c r="RL68" s="18"/>
      <c r="RM68" s="18"/>
      <c r="RN68" s="18"/>
      <c r="RO68" s="18"/>
      <c r="RP68" s="18"/>
      <c r="RQ68" s="18"/>
      <c r="RR68" s="18"/>
      <c r="RS68" s="18"/>
      <c r="RT68" s="18"/>
      <c r="RU68" s="18"/>
      <c r="RV68" s="18"/>
      <c r="RW68" s="18"/>
      <c r="RX68" s="18"/>
      <c r="RY68" s="18"/>
      <c r="RZ68" s="18"/>
      <c r="SA68" s="18"/>
      <c r="SB68" s="18"/>
      <c r="SC68" s="18"/>
      <c r="SD68" s="18"/>
      <c r="SE68" s="18"/>
      <c r="SF68" s="18"/>
      <c r="SG68" s="18"/>
      <c r="SH68" s="18"/>
      <c r="SI68" s="18"/>
      <c r="SJ68" s="18"/>
      <c r="SK68" s="18"/>
      <c r="SL68" s="18"/>
      <c r="SM68" s="18"/>
      <c r="SN68" s="18"/>
      <c r="SO68" s="18"/>
      <c r="SP68" s="18"/>
      <c r="SQ68" s="18"/>
      <c r="SR68" s="18"/>
      <c r="SS68" s="18"/>
      <c r="ST68" s="18"/>
      <c r="SU68" s="18"/>
      <c r="SV68" s="18"/>
      <c r="SW68" s="18"/>
      <c r="SX68" s="18"/>
      <c r="SY68" s="18"/>
      <c r="SZ68" s="18"/>
      <c r="TA68" s="18"/>
      <c r="TB68" s="18"/>
      <c r="TC68" s="18"/>
      <c r="TD68" s="18"/>
      <c r="TE68" s="18"/>
      <c r="TF68" s="18"/>
      <c r="TG68" s="18"/>
      <c r="TH68" s="18"/>
      <c r="TI68" s="18"/>
      <c r="TJ68" s="18"/>
      <c r="TK68" s="18"/>
      <c r="TL68" s="18"/>
      <c r="TM68" s="18"/>
      <c r="TN68" s="18"/>
      <c r="TO68" s="18"/>
      <c r="TP68" s="18"/>
      <c r="TQ68" s="18"/>
      <c r="TR68" s="18"/>
      <c r="TS68" s="18"/>
      <c r="TT68" s="18"/>
      <c r="TU68" s="18"/>
      <c r="TV68" s="18"/>
      <c r="TW68" s="18"/>
      <c r="TX68" s="18"/>
      <c r="TY68" s="18"/>
      <c r="TZ68" s="18"/>
      <c r="UA68" s="18"/>
      <c r="UB68" s="18"/>
      <c r="UC68" s="18"/>
      <c r="UD68" s="18"/>
      <c r="UE68" s="18"/>
      <c r="UF68" s="18"/>
      <c r="UG68" s="18"/>
      <c r="UH68" s="18"/>
      <c r="UI68" s="18"/>
      <c r="UJ68" s="18"/>
      <c r="UK68" s="18"/>
      <c r="UL68" s="18"/>
      <c r="UM68" s="18"/>
      <c r="UN68" s="18"/>
      <c r="UO68" s="18"/>
      <c r="UP68" s="18"/>
      <c r="UQ68" s="18"/>
      <c r="UR68" s="18"/>
      <c r="US68" s="18"/>
      <c r="UT68" s="18"/>
      <c r="UU68" s="18"/>
      <c r="UV68" s="18"/>
      <c r="UW68" s="18"/>
      <c r="UX68" s="18"/>
      <c r="UY68" s="18"/>
      <c r="UZ68" s="18"/>
      <c r="VA68" s="18"/>
      <c r="VB68" s="18"/>
      <c r="VC68" s="18"/>
      <c r="VD68" s="18"/>
      <c r="VE68" s="18"/>
      <c r="VF68" s="18"/>
      <c r="VG68" s="18"/>
      <c r="VH68" s="18"/>
      <c r="VI68" s="18"/>
      <c r="VJ68" s="18"/>
      <c r="VK68" s="18"/>
      <c r="VL68" s="18"/>
      <c r="VM68" s="18"/>
      <c r="VN68" s="18"/>
      <c r="VO68" s="18"/>
      <c r="VP68" s="18"/>
      <c r="VQ68" s="18"/>
      <c r="VR68" s="18"/>
      <c r="VS68" s="18"/>
      <c r="VT68" s="18"/>
      <c r="VU68" s="18"/>
      <c r="VV68" s="18"/>
      <c r="VW68" s="18"/>
      <c r="VX68" s="18"/>
      <c r="VY68" s="18"/>
      <c r="VZ68" s="18"/>
      <c r="WA68" s="18"/>
      <c r="WB68" s="18"/>
      <c r="WC68" s="18"/>
      <c r="WD68" s="18"/>
      <c r="WE68" s="18"/>
      <c r="WF68" s="18"/>
      <c r="WG68" s="18"/>
      <c r="WH68" s="18"/>
      <c r="WI68" s="18"/>
      <c r="WJ68" s="18"/>
      <c r="WK68" s="18"/>
      <c r="WL68" s="18"/>
      <c r="WM68" s="18"/>
      <c r="WN68" s="18"/>
      <c r="WO68" s="18"/>
      <c r="WP68" s="18"/>
      <c r="WQ68" s="18"/>
      <c r="WR68" s="18"/>
      <c r="WS68" s="18"/>
      <c r="WT68" s="18"/>
      <c r="WU68" s="18"/>
      <c r="WV68" s="18"/>
      <c r="WW68" s="18"/>
      <c r="WX68" s="18"/>
      <c r="WY68" s="18"/>
      <c r="WZ68" s="18"/>
      <c r="XA68" s="18"/>
      <c r="XB68" s="18"/>
      <c r="XC68" s="18"/>
      <c r="XD68" s="18"/>
      <c r="XE68" s="18"/>
      <c r="XF68" s="18"/>
      <c r="XG68" s="18"/>
      <c r="XH68" s="18"/>
      <c r="XI68" s="18"/>
      <c r="XJ68" s="18"/>
      <c r="XK68" s="18"/>
      <c r="XL68" s="18"/>
      <c r="XM68" s="18"/>
      <c r="XN68" s="18"/>
      <c r="XO68" s="18"/>
      <c r="XP68" s="18"/>
      <c r="XQ68" s="18"/>
      <c r="XR68" s="18"/>
      <c r="XS68" s="18"/>
      <c r="XT68" s="18"/>
      <c r="XU68" s="18"/>
      <c r="XV68" s="18"/>
      <c r="XW68" s="18"/>
      <c r="XX68" s="18"/>
      <c r="XY68" s="18"/>
      <c r="XZ68" s="18"/>
      <c r="YA68" s="18"/>
      <c r="YB68" s="18"/>
      <c r="YC68" s="18"/>
      <c r="YD68" s="18"/>
      <c r="YE68" s="18"/>
      <c r="YF68" s="18"/>
      <c r="YG68" s="18"/>
      <c r="YH68" s="18"/>
      <c r="YI68" s="18"/>
      <c r="YJ68" s="18"/>
      <c r="YK68" s="18"/>
      <c r="YL68" s="18"/>
      <c r="YM68" s="18"/>
      <c r="YN68" s="18"/>
      <c r="YO68" s="18"/>
      <c r="YP68" s="18"/>
      <c r="YQ68" s="18"/>
      <c r="YR68" s="18"/>
      <c r="YS68" s="18"/>
      <c r="YT68" s="18"/>
      <c r="YU68" s="18"/>
      <c r="YV68" s="18"/>
      <c r="YW68" s="18"/>
      <c r="YX68" s="18"/>
      <c r="YY68" s="18"/>
      <c r="YZ68" s="18"/>
      <c r="ZA68" s="18"/>
      <c r="ZB68" s="18"/>
      <c r="ZC68" s="18"/>
      <c r="ZD68" s="18"/>
      <c r="ZE68" s="18"/>
      <c r="ZF68" s="18"/>
      <c r="ZG68" s="18"/>
      <c r="ZH68" s="18"/>
      <c r="ZI68" s="18"/>
      <c r="ZJ68" s="18"/>
      <c r="ZK68" s="18"/>
      <c r="ZL68" s="18"/>
      <c r="ZM68" s="18"/>
      <c r="ZN68" s="18"/>
      <c r="ZO68" s="18"/>
      <c r="ZP68" s="18"/>
      <c r="ZQ68" s="18"/>
      <c r="ZR68" s="18"/>
      <c r="ZS68" s="18"/>
      <c r="ZT68" s="18"/>
      <c r="ZU68" s="18"/>
      <c r="ZV68" s="18"/>
      <c r="ZW68" s="18"/>
      <c r="ZX68" s="18"/>
      <c r="ZY68" s="18"/>
      <c r="ZZ68" s="18"/>
      <c r="AAA68" s="18"/>
      <c r="AAB68" s="18"/>
      <c r="AAC68" s="18"/>
      <c r="AAD68" s="18"/>
      <c r="AAE68" s="18"/>
      <c r="AAF68" s="18"/>
      <c r="AAG68" s="18"/>
      <c r="AAH68" s="18"/>
      <c r="AAI68" s="18"/>
      <c r="AAJ68" s="18"/>
      <c r="AAK68" s="18"/>
      <c r="AAL68" s="18"/>
      <c r="AAM68" s="18"/>
      <c r="AAN68" s="18"/>
      <c r="AAO68" s="18"/>
      <c r="AAP68" s="18"/>
      <c r="AAQ68" s="18"/>
      <c r="AAR68" s="18"/>
      <c r="AAS68" s="18"/>
      <c r="AAT68" s="18"/>
      <c r="AAU68" s="18"/>
      <c r="AAV68" s="18"/>
      <c r="AAW68" s="18"/>
      <c r="AAX68" s="18"/>
      <c r="AAY68" s="18"/>
      <c r="AAZ68" s="18"/>
      <c r="ABA68" s="18"/>
      <c r="ABB68" s="18"/>
      <c r="ABC68" s="18"/>
      <c r="ABD68" s="18"/>
      <c r="ABE68" s="18"/>
      <c r="ABF68" s="18"/>
      <c r="ABG68" s="18"/>
      <c r="ABH68" s="18"/>
      <c r="ABI68" s="18"/>
      <c r="ABJ68" s="18"/>
      <c r="ABK68" s="18"/>
      <c r="ABL68" s="18"/>
      <c r="ABM68" s="18"/>
      <c r="ABN68" s="18"/>
      <c r="ABO68" s="18"/>
      <c r="ABP68" s="18"/>
      <c r="ABQ68" s="18"/>
      <c r="ABR68" s="18"/>
      <c r="ABS68" s="18"/>
      <c r="ABT68" s="18"/>
      <c r="ABU68" s="18"/>
      <c r="ABV68" s="18"/>
      <c r="ABW68" s="18"/>
      <c r="ABX68" s="18"/>
      <c r="ABY68" s="18"/>
      <c r="ABZ68" s="18"/>
      <c r="ACA68" s="18"/>
      <c r="ACB68" s="18"/>
      <c r="ACC68" s="18"/>
      <c r="ACD68" s="18"/>
      <c r="ACE68" s="18"/>
      <c r="ACF68" s="18"/>
      <c r="ACG68" s="18"/>
      <c r="ACH68" s="18"/>
      <c r="ACI68" s="18"/>
      <c r="ACJ68" s="18"/>
      <c r="ACK68" s="18"/>
      <c r="ACL68" s="18"/>
      <c r="ACM68" s="18"/>
      <c r="ACN68" s="18"/>
      <c r="ACO68" s="18"/>
      <c r="ACP68" s="18"/>
      <c r="ACQ68" s="18"/>
      <c r="ACR68" s="18"/>
      <c r="ACS68" s="18"/>
      <c r="ACT68" s="18"/>
      <c r="ACU68" s="18"/>
      <c r="ACV68" s="18"/>
      <c r="ACW68" s="18"/>
      <c r="ACX68" s="18"/>
      <c r="ACY68" s="18"/>
      <c r="ACZ68" s="18"/>
      <c r="ADA68" s="18"/>
      <c r="ADB68" s="18"/>
      <c r="ADC68" s="18"/>
      <c r="ADD68" s="18"/>
      <c r="ADE68" s="18"/>
      <c r="ADF68" s="18"/>
      <c r="ADG68" s="18"/>
      <c r="ADH68" s="18"/>
      <c r="ADI68" s="18"/>
      <c r="ADJ68" s="18"/>
      <c r="ADK68" s="18"/>
      <c r="ADL68" s="18"/>
      <c r="ADM68" s="18"/>
      <c r="ADN68" s="18"/>
      <c r="ADO68" s="18"/>
      <c r="ADP68" s="18"/>
      <c r="ADQ68" s="18"/>
      <c r="ADR68" s="18"/>
      <c r="ADS68" s="18"/>
      <c r="ADT68" s="18"/>
      <c r="ADU68" s="18"/>
      <c r="ADV68" s="18"/>
      <c r="ADW68" s="18"/>
      <c r="ADX68" s="18"/>
      <c r="ADY68" s="18"/>
      <c r="ADZ68" s="18"/>
      <c r="AEA68" s="18"/>
      <c r="AEB68" s="18"/>
      <c r="AEC68" s="18"/>
      <c r="AED68" s="18"/>
      <c r="AEE68" s="18"/>
      <c r="AEF68" s="18"/>
      <c r="AEG68" s="18"/>
      <c r="AEH68" s="18"/>
      <c r="AEI68" s="18"/>
      <c r="AEJ68" s="18"/>
      <c r="AEK68" s="18"/>
      <c r="AEL68" s="18"/>
      <c r="AEM68" s="18"/>
      <c r="AEN68" s="18"/>
      <c r="AEO68" s="18"/>
      <c r="AEP68" s="18"/>
      <c r="AEQ68" s="18"/>
      <c r="AER68" s="18"/>
      <c r="AES68" s="18"/>
      <c r="AET68" s="18"/>
      <c r="AEU68" s="18"/>
      <c r="AEV68" s="18"/>
      <c r="AEW68" s="18"/>
      <c r="AEX68" s="18"/>
      <c r="AEY68" s="18"/>
      <c r="AEZ68" s="18"/>
      <c r="AFA68" s="18"/>
      <c r="AFB68" s="18"/>
      <c r="AFC68" s="18"/>
      <c r="AFD68" s="18"/>
      <c r="AFE68" s="18"/>
      <c r="AFF68" s="18"/>
      <c r="AFG68" s="18"/>
      <c r="AFH68" s="18"/>
      <c r="AFI68" s="18"/>
      <c r="AFJ68" s="18"/>
      <c r="AFK68" s="18"/>
      <c r="AFL68" s="18"/>
      <c r="AFM68" s="18"/>
      <c r="AFN68" s="18"/>
      <c r="AFO68" s="18"/>
      <c r="AFP68" s="18"/>
      <c r="AFQ68" s="18"/>
      <c r="AFR68" s="18"/>
      <c r="AFS68" s="18"/>
      <c r="AFT68" s="18"/>
      <c r="AFU68" s="18"/>
      <c r="AFV68" s="18"/>
      <c r="AFW68" s="18"/>
      <c r="AFX68" s="18"/>
      <c r="AFY68" s="18"/>
      <c r="AFZ68" s="18"/>
      <c r="AGA68" s="18"/>
      <c r="AGB68" s="18"/>
      <c r="AGC68" s="18"/>
      <c r="AGD68" s="18"/>
      <c r="AGE68" s="18"/>
      <c r="AGF68" s="18"/>
      <c r="AGG68" s="18"/>
      <c r="AGH68" s="18"/>
      <c r="AGI68" s="18"/>
      <c r="AGJ68" s="18"/>
      <c r="AGK68" s="18"/>
      <c r="AGL68" s="18"/>
      <c r="AGM68" s="18"/>
      <c r="AGN68" s="18"/>
      <c r="AGO68" s="18"/>
      <c r="AGP68" s="18"/>
      <c r="AGQ68" s="18"/>
      <c r="AGR68" s="18"/>
      <c r="AGS68" s="18"/>
      <c r="AGT68" s="18"/>
      <c r="AGU68" s="18"/>
      <c r="AGV68" s="18"/>
      <c r="AGW68" s="18"/>
      <c r="AGX68" s="18"/>
      <c r="AGY68" s="18"/>
      <c r="AGZ68" s="18"/>
      <c r="AHA68" s="18"/>
      <c r="AHB68" s="18"/>
      <c r="AHC68" s="18"/>
      <c r="AHD68" s="18"/>
      <c r="AHE68" s="18"/>
      <c r="AHF68" s="18"/>
      <c r="AHG68" s="18"/>
      <c r="AHH68" s="18"/>
      <c r="AHI68" s="18"/>
      <c r="AHJ68" s="18"/>
      <c r="AHK68" s="18"/>
      <c r="AHL68" s="18"/>
      <c r="AHM68" s="18"/>
      <c r="AHN68" s="18"/>
      <c r="AHO68" s="18"/>
      <c r="AHP68" s="18"/>
      <c r="AHQ68" s="18"/>
      <c r="AHR68" s="18"/>
      <c r="AHS68" s="18"/>
      <c r="AHT68" s="18"/>
      <c r="AHU68" s="18"/>
      <c r="AHV68" s="18"/>
      <c r="AHW68" s="18"/>
      <c r="AHX68" s="18"/>
      <c r="AHY68" s="18"/>
      <c r="AHZ68" s="18"/>
      <c r="AIA68" s="18"/>
      <c r="AIB68" s="18"/>
      <c r="AIC68" s="18"/>
      <c r="AID68" s="18"/>
      <c r="AIE68" s="18"/>
      <c r="AIF68" s="18"/>
      <c r="AIG68" s="18"/>
      <c r="AIH68" s="18"/>
      <c r="AII68" s="18"/>
      <c r="AIJ68" s="18"/>
      <c r="AIK68" s="18"/>
      <c r="AIL68" s="18"/>
      <c r="AIM68" s="18"/>
      <c r="AIN68" s="18"/>
      <c r="AIO68" s="18"/>
      <c r="AIP68" s="18"/>
      <c r="AIQ68" s="18"/>
      <c r="AIR68" s="18"/>
      <c r="AIS68" s="18"/>
      <c r="AIT68" s="18"/>
      <c r="AIU68" s="18"/>
      <c r="AIV68" s="18"/>
      <c r="AIW68" s="18"/>
      <c r="AIX68" s="18"/>
      <c r="AIY68" s="18"/>
      <c r="AIZ68" s="18"/>
      <c r="AJA68" s="18"/>
      <c r="AJB68" s="18"/>
      <c r="AJC68" s="18"/>
      <c r="AJD68" s="18"/>
      <c r="AJE68" s="18"/>
      <c r="AJF68" s="18"/>
      <c r="AJG68" s="18"/>
      <c r="AJH68" s="18"/>
      <c r="AJI68" s="18"/>
      <c r="AJJ68" s="18"/>
      <c r="AJK68" s="18"/>
      <c r="AJL68" s="18"/>
      <c r="AJM68" s="18"/>
      <c r="AJN68" s="18"/>
      <c r="AJO68" s="18"/>
      <c r="AJP68" s="18"/>
      <c r="AJQ68" s="18"/>
      <c r="AJR68" s="18"/>
      <c r="AJS68" s="18"/>
      <c r="AJT68" s="18"/>
      <c r="AJU68" s="18"/>
      <c r="AJV68" s="18"/>
      <c r="AJW68" s="18"/>
      <c r="AJX68" s="18"/>
      <c r="AJY68" s="18"/>
      <c r="AJZ68" s="18"/>
      <c r="AKA68" s="18"/>
      <c r="AKB68" s="18"/>
      <c r="AKC68" s="18"/>
      <c r="AKD68" s="18"/>
      <c r="AKE68" s="18"/>
      <c r="AKF68" s="18"/>
      <c r="AKG68" s="18"/>
      <c r="AKH68" s="18"/>
      <c r="AKI68" s="18"/>
      <c r="AKJ68" s="18"/>
      <c r="AKK68" s="18"/>
      <c r="AKL68" s="18"/>
      <c r="AKM68" s="18"/>
      <c r="AKN68" s="18"/>
      <c r="AKO68" s="18"/>
      <c r="AKP68" s="18"/>
      <c r="AKQ68" s="18"/>
      <c r="AKR68" s="18"/>
      <c r="AKS68" s="18"/>
      <c r="AKT68" s="18"/>
      <c r="AKU68" s="18"/>
      <c r="AKV68" s="18"/>
      <c r="AKW68" s="18"/>
      <c r="AKX68" s="18"/>
      <c r="AKY68" s="18"/>
      <c r="AKZ68" s="18"/>
      <c r="ALA68" s="18"/>
      <c r="ALB68" s="18"/>
      <c r="ALC68" s="18"/>
      <c r="ALD68" s="18"/>
      <c r="ALE68" s="18"/>
      <c r="ALF68" s="18"/>
      <c r="ALG68" s="18"/>
      <c r="ALH68" s="18"/>
      <c r="ALI68" s="18"/>
      <c r="ALJ68" s="18"/>
      <c r="ALK68" s="18"/>
      <c r="ALL68" s="18"/>
      <c r="ALM68" s="18"/>
      <c r="ALN68" s="18"/>
      <c r="ALO68" s="18"/>
      <c r="ALP68" s="18"/>
      <c r="ALQ68" s="18"/>
      <c r="ALR68" s="18"/>
      <c r="ALS68" s="18"/>
      <c r="ALT68" s="18"/>
      <c r="ALU68" s="18"/>
      <c r="ALV68" s="18"/>
      <c r="ALW68" s="18"/>
      <c r="ALX68" s="18"/>
      <c r="ALY68" s="18"/>
      <c r="ALZ68" s="18"/>
      <c r="AMA68" s="18"/>
      <c r="AMB68" s="18"/>
      <c r="AMC68" s="18"/>
      <c r="AMD68" s="18"/>
      <c r="AME68" s="18"/>
      <c r="AMF68" s="18"/>
      <c r="AMG68" s="18"/>
      <c r="AMH68" s="18"/>
      <c r="AMI68" s="18"/>
    </row>
    <row r="69" ht="34" customHeight="1" spans="1:13">
      <c r="A69" s="24" t="s">
        <v>173</v>
      </c>
      <c r="B69" s="6" t="s">
        <v>14</v>
      </c>
      <c r="C69" s="25" t="s">
        <v>146</v>
      </c>
      <c r="D69" s="24" t="s">
        <v>174</v>
      </c>
      <c r="E69" s="8" t="s">
        <v>175</v>
      </c>
      <c r="F69" s="9">
        <v>91.5</v>
      </c>
      <c r="G69" s="10">
        <v>54.9</v>
      </c>
      <c r="H69" s="11">
        <v>85</v>
      </c>
      <c r="I69" s="12">
        <f t="shared" si="19"/>
        <v>34</v>
      </c>
      <c r="J69" s="12">
        <f t="shared" si="20"/>
        <v>88.9</v>
      </c>
      <c r="K69" s="5">
        <v>1</v>
      </c>
      <c r="L69" s="5" t="s">
        <v>21</v>
      </c>
      <c r="M69" s="15"/>
    </row>
    <row r="70" ht="34" customHeight="1" spans="1:13">
      <c r="A70" s="24" t="s">
        <v>176</v>
      </c>
      <c r="B70" s="6" t="s">
        <v>29</v>
      </c>
      <c r="C70" s="25" t="s">
        <v>146</v>
      </c>
      <c r="D70" s="24" t="s">
        <v>174</v>
      </c>
      <c r="E70" s="8" t="s">
        <v>177</v>
      </c>
      <c r="F70" s="9">
        <v>88.68</v>
      </c>
      <c r="G70" s="10">
        <v>53.208</v>
      </c>
      <c r="H70" s="11">
        <v>84.04</v>
      </c>
      <c r="I70" s="12">
        <f t="shared" si="19"/>
        <v>33.616</v>
      </c>
      <c r="J70" s="12">
        <v>86.83</v>
      </c>
      <c r="K70" s="5">
        <v>2</v>
      </c>
      <c r="L70" s="5"/>
      <c r="M70" s="15"/>
    </row>
    <row r="71" s="2" customFormat="1" ht="34" customHeight="1" spans="1:1023">
      <c r="A71" s="22" t="s">
        <v>178</v>
      </c>
      <c r="B71" s="6" t="s">
        <v>29</v>
      </c>
      <c r="C71" s="23" t="s">
        <v>146</v>
      </c>
      <c r="D71" s="22" t="s">
        <v>174</v>
      </c>
      <c r="E71" s="24" t="s">
        <v>179</v>
      </c>
      <c r="F71" s="9">
        <v>88.07</v>
      </c>
      <c r="G71" s="10">
        <v>52.842</v>
      </c>
      <c r="H71" s="11">
        <v>83.44</v>
      </c>
      <c r="I71" s="12">
        <f t="shared" si="19"/>
        <v>33.376</v>
      </c>
      <c r="J71" s="12">
        <f t="shared" si="20"/>
        <v>86.218</v>
      </c>
      <c r="K71" s="16">
        <v>3</v>
      </c>
      <c r="L71" s="16"/>
      <c r="M71" s="17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  <c r="GG71" s="18"/>
      <c r="GH71" s="18"/>
      <c r="GI71" s="18"/>
      <c r="GJ71" s="18"/>
      <c r="GK71" s="18"/>
      <c r="GL71" s="18"/>
      <c r="GM71" s="18"/>
      <c r="GN71" s="18"/>
      <c r="GO71" s="18"/>
      <c r="GP71" s="18"/>
      <c r="GQ71" s="18"/>
      <c r="GR71" s="18"/>
      <c r="GS71" s="18"/>
      <c r="GT71" s="18"/>
      <c r="GU71" s="18"/>
      <c r="GV71" s="18"/>
      <c r="GW71" s="18"/>
      <c r="GX71" s="18"/>
      <c r="GY71" s="18"/>
      <c r="GZ71" s="18"/>
      <c r="HA71" s="18"/>
      <c r="HB71" s="18"/>
      <c r="HC71" s="18"/>
      <c r="HD71" s="18"/>
      <c r="HE71" s="18"/>
      <c r="HF71" s="18"/>
      <c r="HG71" s="18"/>
      <c r="HH71" s="18"/>
      <c r="HI71" s="18"/>
      <c r="HJ71" s="18"/>
      <c r="HK71" s="18"/>
      <c r="HL71" s="18"/>
      <c r="HM71" s="18"/>
      <c r="HN71" s="18"/>
      <c r="HO71" s="18"/>
      <c r="HP71" s="18"/>
      <c r="HQ71" s="18"/>
      <c r="HR71" s="18"/>
      <c r="HS71" s="18"/>
      <c r="HT71" s="18"/>
      <c r="HU71" s="18"/>
      <c r="HV71" s="18"/>
      <c r="HW71" s="18"/>
      <c r="HX71" s="18"/>
      <c r="HY71" s="18"/>
      <c r="HZ71" s="18"/>
      <c r="IA71" s="18"/>
      <c r="IB71" s="18"/>
      <c r="IC71" s="18"/>
      <c r="ID71" s="18"/>
      <c r="IE71" s="18"/>
      <c r="IF71" s="18"/>
      <c r="IG71" s="18"/>
      <c r="IH71" s="18"/>
      <c r="II71" s="18"/>
      <c r="IJ71" s="18"/>
      <c r="IK71" s="18"/>
      <c r="IL71" s="18"/>
      <c r="IM71" s="18"/>
      <c r="IN71" s="18"/>
      <c r="IO71" s="18"/>
      <c r="IP71" s="18"/>
      <c r="IQ71" s="18"/>
      <c r="IR71" s="18"/>
      <c r="IS71" s="18"/>
      <c r="IT71" s="18"/>
      <c r="IU71" s="18"/>
      <c r="IV71" s="18"/>
      <c r="IW71" s="18"/>
      <c r="IX71" s="18"/>
      <c r="IY71" s="18"/>
      <c r="IZ71" s="18"/>
      <c r="JA71" s="18"/>
      <c r="JB71" s="18"/>
      <c r="JC71" s="18"/>
      <c r="JD71" s="18"/>
      <c r="JE71" s="18"/>
      <c r="JF71" s="18"/>
      <c r="JG71" s="18"/>
      <c r="JH71" s="18"/>
      <c r="JI71" s="18"/>
      <c r="JJ71" s="18"/>
      <c r="JK71" s="18"/>
      <c r="JL71" s="18"/>
      <c r="JM71" s="18"/>
      <c r="JN71" s="18"/>
      <c r="JO71" s="18"/>
      <c r="JP71" s="18"/>
      <c r="JQ71" s="18"/>
      <c r="JR71" s="18"/>
      <c r="JS71" s="18"/>
      <c r="JT71" s="18"/>
      <c r="JU71" s="18"/>
      <c r="JV71" s="18"/>
      <c r="JW71" s="18"/>
      <c r="JX71" s="18"/>
      <c r="JY71" s="18"/>
      <c r="JZ71" s="18"/>
      <c r="KA71" s="18"/>
      <c r="KB71" s="18"/>
      <c r="KC71" s="18"/>
      <c r="KD71" s="18"/>
      <c r="KE71" s="18"/>
      <c r="KF71" s="18"/>
      <c r="KG71" s="18"/>
      <c r="KH71" s="18"/>
      <c r="KI71" s="18"/>
      <c r="KJ71" s="18"/>
      <c r="KK71" s="18"/>
      <c r="KL71" s="18"/>
      <c r="KM71" s="18"/>
      <c r="KN71" s="18"/>
      <c r="KO71" s="18"/>
      <c r="KP71" s="18"/>
      <c r="KQ71" s="18"/>
      <c r="KR71" s="18"/>
      <c r="KS71" s="18"/>
      <c r="KT71" s="18"/>
      <c r="KU71" s="18"/>
      <c r="KV71" s="18"/>
      <c r="KW71" s="18"/>
      <c r="KX71" s="18"/>
      <c r="KY71" s="18"/>
      <c r="KZ71" s="18"/>
      <c r="LA71" s="18"/>
      <c r="LB71" s="18"/>
      <c r="LC71" s="18"/>
      <c r="LD71" s="18"/>
      <c r="LE71" s="18"/>
      <c r="LF71" s="18"/>
      <c r="LG71" s="18"/>
      <c r="LH71" s="18"/>
      <c r="LI71" s="18"/>
      <c r="LJ71" s="18"/>
      <c r="LK71" s="18"/>
      <c r="LL71" s="18"/>
      <c r="LM71" s="18"/>
      <c r="LN71" s="18"/>
      <c r="LO71" s="18"/>
      <c r="LP71" s="18"/>
      <c r="LQ71" s="18"/>
      <c r="LR71" s="18"/>
      <c r="LS71" s="18"/>
      <c r="LT71" s="18"/>
      <c r="LU71" s="18"/>
      <c r="LV71" s="18"/>
      <c r="LW71" s="18"/>
      <c r="LX71" s="18"/>
      <c r="LY71" s="18"/>
      <c r="LZ71" s="18"/>
      <c r="MA71" s="18"/>
      <c r="MB71" s="18"/>
      <c r="MC71" s="18"/>
      <c r="MD71" s="18"/>
      <c r="ME71" s="18"/>
      <c r="MF71" s="18"/>
      <c r="MG71" s="18"/>
      <c r="MH71" s="18"/>
      <c r="MI71" s="18"/>
      <c r="MJ71" s="18"/>
      <c r="MK71" s="18"/>
      <c r="ML71" s="18"/>
      <c r="MM71" s="18"/>
      <c r="MN71" s="18"/>
      <c r="MO71" s="18"/>
      <c r="MP71" s="18"/>
      <c r="MQ71" s="18"/>
      <c r="MR71" s="18"/>
      <c r="MS71" s="18"/>
      <c r="MT71" s="18"/>
      <c r="MU71" s="18"/>
      <c r="MV71" s="18"/>
      <c r="MW71" s="18"/>
      <c r="MX71" s="18"/>
      <c r="MY71" s="18"/>
      <c r="MZ71" s="18"/>
      <c r="NA71" s="18"/>
      <c r="NB71" s="18"/>
      <c r="NC71" s="18"/>
      <c r="ND71" s="18"/>
      <c r="NE71" s="18"/>
      <c r="NF71" s="18"/>
      <c r="NG71" s="18"/>
      <c r="NH71" s="18"/>
      <c r="NI71" s="18"/>
      <c r="NJ71" s="18"/>
      <c r="NK71" s="18"/>
      <c r="NL71" s="18"/>
      <c r="NM71" s="18"/>
      <c r="NN71" s="18"/>
      <c r="NO71" s="18"/>
      <c r="NP71" s="18"/>
      <c r="NQ71" s="18"/>
      <c r="NR71" s="18"/>
      <c r="NS71" s="18"/>
      <c r="NT71" s="18"/>
      <c r="NU71" s="18"/>
      <c r="NV71" s="18"/>
      <c r="NW71" s="18"/>
      <c r="NX71" s="18"/>
      <c r="NY71" s="18"/>
      <c r="NZ71" s="18"/>
      <c r="OA71" s="18"/>
      <c r="OB71" s="18"/>
      <c r="OC71" s="18"/>
      <c r="OD71" s="18"/>
      <c r="OE71" s="18"/>
      <c r="OF71" s="18"/>
      <c r="OG71" s="18"/>
      <c r="OH71" s="18"/>
      <c r="OI71" s="18"/>
      <c r="OJ71" s="18"/>
      <c r="OK71" s="18"/>
      <c r="OL71" s="18"/>
      <c r="OM71" s="18"/>
      <c r="ON71" s="18"/>
      <c r="OO71" s="18"/>
      <c r="OP71" s="18"/>
      <c r="OQ71" s="18"/>
      <c r="OR71" s="18"/>
      <c r="OS71" s="18"/>
      <c r="OT71" s="18"/>
      <c r="OU71" s="18"/>
      <c r="OV71" s="18"/>
      <c r="OW71" s="18"/>
      <c r="OX71" s="18"/>
      <c r="OY71" s="18"/>
      <c r="OZ71" s="18"/>
      <c r="PA71" s="18"/>
      <c r="PB71" s="18"/>
      <c r="PC71" s="18"/>
      <c r="PD71" s="18"/>
      <c r="PE71" s="18"/>
      <c r="PF71" s="18"/>
      <c r="PG71" s="18"/>
      <c r="PH71" s="18"/>
      <c r="PI71" s="18"/>
      <c r="PJ71" s="18"/>
      <c r="PK71" s="18"/>
      <c r="PL71" s="18"/>
      <c r="PM71" s="18"/>
      <c r="PN71" s="18"/>
      <c r="PO71" s="18"/>
      <c r="PP71" s="18"/>
      <c r="PQ71" s="18"/>
      <c r="PR71" s="18"/>
      <c r="PS71" s="18"/>
      <c r="PT71" s="18"/>
      <c r="PU71" s="18"/>
      <c r="PV71" s="18"/>
      <c r="PW71" s="18"/>
      <c r="PX71" s="18"/>
      <c r="PY71" s="18"/>
      <c r="PZ71" s="18"/>
      <c r="QA71" s="18"/>
      <c r="QB71" s="18"/>
      <c r="QC71" s="18"/>
      <c r="QD71" s="18"/>
      <c r="QE71" s="18"/>
      <c r="QF71" s="18"/>
      <c r="QG71" s="18"/>
      <c r="QH71" s="18"/>
      <c r="QI71" s="18"/>
      <c r="QJ71" s="18"/>
      <c r="QK71" s="18"/>
      <c r="QL71" s="18"/>
      <c r="QM71" s="18"/>
      <c r="QN71" s="18"/>
      <c r="QO71" s="18"/>
      <c r="QP71" s="18"/>
      <c r="QQ71" s="18"/>
      <c r="QR71" s="18"/>
      <c r="QS71" s="18"/>
      <c r="QT71" s="18"/>
      <c r="QU71" s="18"/>
      <c r="QV71" s="18"/>
      <c r="QW71" s="18"/>
      <c r="QX71" s="18"/>
      <c r="QY71" s="18"/>
      <c r="QZ71" s="18"/>
      <c r="RA71" s="18"/>
      <c r="RB71" s="18"/>
      <c r="RC71" s="18"/>
      <c r="RD71" s="18"/>
      <c r="RE71" s="18"/>
      <c r="RF71" s="18"/>
      <c r="RG71" s="18"/>
      <c r="RH71" s="18"/>
      <c r="RI71" s="18"/>
      <c r="RJ71" s="18"/>
      <c r="RK71" s="18"/>
      <c r="RL71" s="18"/>
      <c r="RM71" s="18"/>
      <c r="RN71" s="18"/>
      <c r="RO71" s="18"/>
      <c r="RP71" s="18"/>
      <c r="RQ71" s="18"/>
      <c r="RR71" s="18"/>
      <c r="RS71" s="18"/>
      <c r="RT71" s="18"/>
      <c r="RU71" s="18"/>
      <c r="RV71" s="18"/>
      <c r="RW71" s="18"/>
      <c r="RX71" s="18"/>
      <c r="RY71" s="18"/>
      <c r="RZ71" s="18"/>
      <c r="SA71" s="18"/>
      <c r="SB71" s="18"/>
      <c r="SC71" s="18"/>
      <c r="SD71" s="18"/>
      <c r="SE71" s="18"/>
      <c r="SF71" s="18"/>
      <c r="SG71" s="18"/>
      <c r="SH71" s="18"/>
      <c r="SI71" s="18"/>
      <c r="SJ71" s="18"/>
      <c r="SK71" s="18"/>
      <c r="SL71" s="18"/>
      <c r="SM71" s="18"/>
      <c r="SN71" s="18"/>
      <c r="SO71" s="18"/>
      <c r="SP71" s="18"/>
      <c r="SQ71" s="18"/>
      <c r="SR71" s="18"/>
      <c r="SS71" s="18"/>
      <c r="ST71" s="18"/>
      <c r="SU71" s="18"/>
      <c r="SV71" s="18"/>
      <c r="SW71" s="18"/>
      <c r="SX71" s="18"/>
      <c r="SY71" s="18"/>
      <c r="SZ71" s="18"/>
      <c r="TA71" s="18"/>
      <c r="TB71" s="18"/>
      <c r="TC71" s="18"/>
      <c r="TD71" s="18"/>
      <c r="TE71" s="18"/>
      <c r="TF71" s="18"/>
      <c r="TG71" s="18"/>
      <c r="TH71" s="18"/>
      <c r="TI71" s="18"/>
      <c r="TJ71" s="18"/>
      <c r="TK71" s="18"/>
      <c r="TL71" s="18"/>
      <c r="TM71" s="18"/>
      <c r="TN71" s="18"/>
      <c r="TO71" s="18"/>
      <c r="TP71" s="18"/>
      <c r="TQ71" s="18"/>
      <c r="TR71" s="18"/>
      <c r="TS71" s="18"/>
      <c r="TT71" s="18"/>
      <c r="TU71" s="18"/>
      <c r="TV71" s="18"/>
      <c r="TW71" s="18"/>
      <c r="TX71" s="18"/>
      <c r="TY71" s="18"/>
      <c r="TZ71" s="18"/>
      <c r="UA71" s="18"/>
      <c r="UB71" s="18"/>
      <c r="UC71" s="18"/>
      <c r="UD71" s="18"/>
      <c r="UE71" s="18"/>
      <c r="UF71" s="18"/>
      <c r="UG71" s="18"/>
      <c r="UH71" s="18"/>
      <c r="UI71" s="18"/>
      <c r="UJ71" s="18"/>
      <c r="UK71" s="18"/>
      <c r="UL71" s="18"/>
      <c r="UM71" s="18"/>
      <c r="UN71" s="18"/>
      <c r="UO71" s="18"/>
      <c r="UP71" s="18"/>
      <c r="UQ71" s="18"/>
      <c r="UR71" s="18"/>
      <c r="US71" s="18"/>
      <c r="UT71" s="18"/>
      <c r="UU71" s="18"/>
      <c r="UV71" s="18"/>
      <c r="UW71" s="18"/>
      <c r="UX71" s="18"/>
      <c r="UY71" s="18"/>
      <c r="UZ71" s="18"/>
      <c r="VA71" s="18"/>
      <c r="VB71" s="18"/>
      <c r="VC71" s="18"/>
      <c r="VD71" s="18"/>
      <c r="VE71" s="18"/>
      <c r="VF71" s="18"/>
      <c r="VG71" s="18"/>
      <c r="VH71" s="18"/>
      <c r="VI71" s="18"/>
      <c r="VJ71" s="18"/>
      <c r="VK71" s="18"/>
      <c r="VL71" s="18"/>
      <c r="VM71" s="18"/>
      <c r="VN71" s="18"/>
      <c r="VO71" s="18"/>
      <c r="VP71" s="18"/>
      <c r="VQ71" s="18"/>
      <c r="VR71" s="18"/>
      <c r="VS71" s="18"/>
      <c r="VT71" s="18"/>
      <c r="VU71" s="18"/>
      <c r="VV71" s="18"/>
      <c r="VW71" s="18"/>
      <c r="VX71" s="18"/>
      <c r="VY71" s="18"/>
      <c r="VZ71" s="18"/>
      <c r="WA71" s="18"/>
      <c r="WB71" s="18"/>
      <c r="WC71" s="18"/>
      <c r="WD71" s="18"/>
      <c r="WE71" s="18"/>
      <c r="WF71" s="18"/>
      <c r="WG71" s="18"/>
      <c r="WH71" s="18"/>
      <c r="WI71" s="18"/>
      <c r="WJ71" s="18"/>
      <c r="WK71" s="18"/>
      <c r="WL71" s="18"/>
      <c r="WM71" s="18"/>
      <c r="WN71" s="18"/>
      <c r="WO71" s="18"/>
      <c r="WP71" s="18"/>
      <c r="WQ71" s="18"/>
      <c r="WR71" s="18"/>
      <c r="WS71" s="18"/>
      <c r="WT71" s="18"/>
      <c r="WU71" s="18"/>
      <c r="WV71" s="18"/>
      <c r="WW71" s="18"/>
      <c r="WX71" s="18"/>
      <c r="WY71" s="18"/>
      <c r="WZ71" s="18"/>
      <c r="XA71" s="18"/>
      <c r="XB71" s="18"/>
      <c r="XC71" s="18"/>
      <c r="XD71" s="18"/>
      <c r="XE71" s="18"/>
      <c r="XF71" s="18"/>
      <c r="XG71" s="18"/>
      <c r="XH71" s="18"/>
      <c r="XI71" s="18"/>
      <c r="XJ71" s="18"/>
      <c r="XK71" s="18"/>
      <c r="XL71" s="18"/>
      <c r="XM71" s="18"/>
      <c r="XN71" s="18"/>
      <c r="XO71" s="18"/>
      <c r="XP71" s="18"/>
      <c r="XQ71" s="18"/>
      <c r="XR71" s="18"/>
      <c r="XS71" s="18"/>
      <c r="XT71" s="18"/>
      <c r="XU71" s="18"/>
      <c r="XV71" s="18"/>
      <c r="XW71" s="18"/>
      <c r="XX71" s="18"/>
      <c r="XY71" s="18"/>
      <c r="XZ71" s="18"/>
      <c r="YA71" s="18"/>
      <c r="YB71" s="18"/>
      <c r="YC71" s="18"/>
      <c r="YD71" s="18"/>
      <c r="YE71" s="18"/>
      <c r="YF71" s="18"/>
      <c r="YG71" s="18"/>
      <c r="YH71" s="18"/>
      <c r="YI71" s="18"/>
      <c r="YJ71" s="18"/>
      <c r="YK71" s="18"/>
      <c r="YL71" s="18"/>
      <c r="YM71" s="18"/>
      <c r="YN71" s="18"/>
      <c r="YO71" s="18"/>
      <c r="YP71" s="18"/>
      <c r="YQ71" s="18"/>
      <c r="YR71" s="18"/>
      <c r="YS71" s="18"/>
      <c r="YT71" s="18"/>
      <c r="YU71" s="18"/>
      <c r="YV71" s="18"/>
      <c r="YW71" s="18"/>
      <c r="YX71" s="18"/>
      <c r="YY71" s="18"/>
      <c r="YZ71" s="18"/>
      <c r="ZA71" s="18"/>
      <c r="ZB71" s="18"/>
      <c r="ZC71" s="18"/>
      <c r="ZD71" s="18"/>
      <c r="ZE71" s="18"/>
      <c r="ZF71" s="18"/>
      <c r="ZG71" s="18"/>
      <c r="ZH71" s="18"/>
      <c r="ZI71" s="18"/>
      <c r="ZJ71" s="18"/>
      <c r="ZK71" s="18"/>
      <c r="ZL71" s="18"/>
      <c r="ZM71" s="18"/>
      <c r="ZN71" s="18"/>
      <c r="ZO71" s="18"/>
      <c r="ZP71" s="18"/>
      <c r="ZQ71" s="18"/>
      <c r="ZR71" s="18"/>
      <c r="ZS71" s="18"/>
      <c r="ZT71" s="18"/>
      <c r="ZU71" s="18"/>
      <c r="ZV71" s="18"/>
      <c r="ZW71" s="18"/>
      <c r="ZX71" s="18"/>
      <c r="ZY71" s="18"/>
      <c r="ZZ71" s="18"/>
      <c r="AAA71" s="18"/>
      <c r="AAB71" s="18"/>
      <c r="AAC71" s="18"/>
      <c r="AAD71" s="18"/>
      <c r="AAE71" s="18"/>
      <c r="AAF71" s="18"/>
      <c r="AAG71" s="18"/>
      <c r="AAH71" s="18"/>
      <c r="AAI71" s="18"/>
      <c r="AAJ71" s="18"/>
      <c r="AAK71" s="18"/>
      <c r="AAL71" s="18"/>
      <c r="AAM71" s="18"/>
      <c r="AAN71" s="18"/>
      <c r="AAO71" s="18"/>
      <c r="AAP71" s="18"/>
      <c r="AAQ71" s="18"/>
      <c r="AAR71" s="18"/>
      <c r="AAS71" s="18"/>
      <c r="AAT71" s="18"/>
      <c r="AAU71" s="18"/>
      <c r="AAV71" s="18"/>
      <c r="AAW71" s="18"/>
      <c r="AAX71" s="18"/>
      <c r="AAY71" s="18"/>
      <c r="AAZ71" s="18"/>
      <c r="ABA71" s="18"/>
      <c r="ABB71" s="18"/>
      <c r="ABC71" s="18"/>
      <c r="ABD71" s="18"/>
      <c r="ABE71" s="18"/>
      <c r="ABF71" s="18"/>
      <c r="ABG71" s="18"/>
      <c r="ABH71" s="18"/>
      <c r="ABI71" s="18"/>
      <c r="ABJ71" s="18"/>
      <c r="ABK71" s="18"/>
      <c r="ABL71" s="18"/>
      <c r="ABM71" s="18"/>
      <c r="ABN71" s="18"/>
      <c r="ABO71" s="18"/>
      <c r="ABP71" s="18"/>
      <c r="ABQ71" s="18"/>
      <c r="ABR71" s="18"/>
      <c r="ABS71" s="18"/>
      <c r="ABT71" s="18"/>
      <c r="ABU71" s="18"/>
      <c r="ABV71" s="18"/>
      <c r="ABW71" s="18"/>
      <c r="ABX71" s="18"/>
      <c r="ABY71" s="18"/>
      <c r="ABZ71" s="18"/>
      <c r="ACA71" s="18"/>
      <c r="ACB71" s="18"/>
      <c r="ACC71" s="18"/>
      <c r="ACD71" s="18"/>
      <c r="ACE71" s="18"/>
      <c r="ACF71" s="18"/>
      <c r="ACG71" s="18"/>
      <c r="ACH71" s="18"/>
      <c r="ACI71" s="18"/>
      <c r="ACJ71" s="18"/>
      <c r="ACK71" s="18"/>
      <c r="ACL71" s="18"/>
      <c r="ACM71" s="18"/>
      <c r="ACN71" s="18"/>
      <c r="ACO71" s="18"/>
      <c r="ACP71" s="18"/>
      <c r="ACQ71" s="18"/>
      <c r="ACR71" s="18"/>
      <c r="ACS71" s="18"/>
      <c r="ACT71" s="18"/>
      <c r="ACU71" s="18"/>
      <c r="ACV71" s="18"/>
      <c r="ACW71" s="18"/>
      <c r="ACX71" s="18"/>
      <c r="ACY71" s="18"/>
      <c r="ACZ71" s="18"/>
      <c r="ADA71" s="18"/>
      <c r="ADB71" s="18"/>
      <c r="ADC71" s="18"/>
      <c r="ADD71" s="18"/>
      <c r="ADE71" s="18"/>
      <c r="ADF71" s="18"/>
      <c r="ADG71" s="18"/>
      <c r="ADH71" s="18"/>
      <c r="ADI71" s="18"/>
      <c r="ADJ71" s="18"/>
      <c r="ADK71" s="18"/>
      <c r="ADL71" s="18"/>
      <c r="ADM71" s="18"/>
      <c r="ADN71" s="18"/>
      <c r="ADO71" s="18"/>
      <c r="ADP71" s="18"/>
      <c r="ADQ71" s="18"/>
      <c r="ADR71" s="18"/>
      <c r="ADS71" s="18"/>
      <c r="ADT71" s="18"/>
      <c r="ADU71" s="18"/>
      <c r="ADV71" s="18"/>
      <c r="ADW71" s="18"/>
      <c r="ADX71" s="18"/>
      <c r="ADY71" s="18"/>
      <c r="ADZ71" s="18"/>
      <c r="AEA71" s="18"/>
      <c r="AEB71" s="18"/>
      <c r="AEC71" s="18"/>
      <c r="AED71" s="18"/>
      <c r="AEE71" s="18"/>
      <c r="AEF71" s="18"/>
      <c r="AEG71" s="18"/>
      <c r="AEH71" s="18"/>
      <c r="AEI71" s="18"/>
      <c r="AEJ71" s="18"/>
      <c r="AEK71" s="18"/>
      <c r="AEL71" s="18"/>
      <c r="AEM71" s="18"/>
      <c r="AEN71" s="18"/>
      <c r="AEO71" s="18"/>
      <c r="AEP71" s="18"/>
      <c r="AEQ71" s="18"/>
      <c r="AER71" s="18"/>
      <c r="AES71" s="18"/>
      <c r="AET71" s="18"/>
      <c r="AEU71" s="18"/>
      <c r="AEV71" s="18"/>
      <c r="AEW71" s="18"/>
      <c r="AEX71" s="18"/>
      <c r="AEY71" s="18"/>
      <c r="AEZ71" s="18"/>
      <c r="AFA71" s="18"/>
      <c r="AFB71" s="18"/>
      <c r="AFC71" s="18"/>
      <c r="AFD71" s="18"/>
      <c r="AFE71" s="18"/>
      <c r="AFF71" s="18"/>
      <c r="AFG71" s="18"/>
      <c r="AFH71" s="18"/>
      <c r="AFI71" s="18"/>
      <c r="AFJ71" s="18"/>
      <c r="AFK71" s="18"/>
      <c r="AFL71" s="18"/>
      <c r="AFM71" s="18"/>
      <c r="AFN71" s="18"/>
      <c r="AFO71" s="18"/>
      <c r="AFP71" s="18"/>
      <c r="AFQ71" s="18"/>
      <c r="AFR71" s="18"/>
      <c r="AFS71" s="18"/>
      <c r="AFT71" s="18"/>
      <c r="AFU71" s="18"/>
      <c r="AFV71" s="18"/>
      <c r="AFW71" s="18"/>
      <c r="AFX71" s="18"/>
      <c r="AFY71" s="18"/>
      <c r="AFZ71" s="18"/>
      <c r="AGA71" s="18"/>
      <c r="AGB71" s="18"/>
      <c r="AGC71" s="18"/>
      <c r="AGD71" s="18"/>
      <c r="AGE71" s="18"/>
      <c r="AGF71" s="18"/>
      <c r="AGG71" s="18"/>
      <c r="AGH71" s="18"/>
      <c r="AGI71" s="18"/>
      <c r="AGJ71" s="18"/>
      <c r="AGK71" s="18"/>
      <c r="AGL71" s="18"/>
      <c r="AGM71" s="18"/>
      <c r="AGN71" s="18"/>
      <c r="AGO71" s="18"/>
      <c r="AGP71" s="18"/>
      <c r="AGQ71" s="18"/>
      <c r="AGR71" s="18"/>
      <c r="AGS71" s="18"/>
      <c r="AGT71" s="18"/>
      <c r="AGU71" s="18"/>
      <c r="AGV71" s="18"/>
      <c r="AGW71" s="18"/>
      <c r="AGX71" s="18"/>
      <c r="AGY71" s="18"/>
      <c r="AGZ71" s="18"/>
      <c r="AHA71" s="18"/>
      <c r="AHB71" s="18"/>
      <c r="AHC71" s="18"/>
      <c r="AHD71" s="18"/>
      <c r="AHE71" s="18"/>
      <c r="AHF71" s="18"/>
      <c r="AHG71" s="18"/>
      <c r="AHH71" s="18"/>
      <c r="AHI71" s="18"/>
      <c r="AHJ71" s="18"/>
      <c r="AHK71" s="18"/>
      <c r="AHL71" s="18"/>
      <c r="AHM71" s="18"/>
      <c r="AHN71" s="18"/>
      <c r="AHO71" s="18"/>
      <c r="AHP71" s="18"/>
      <c r="AHQ71" s="18"/>
      <c r="AHR71" s="18"/>
      <c r="AHS71" s="18"/>
      <c r="AHT71" s="18"/>
      <c r="AHU71" s="18"/>
      <c r="AHV71" s="18"/>
      <c r="AHW71" s="18"/>
      <c r="AHX71" s="18"/>
      <c r="AHY71" s="18"/>
      <c r="AHZ71" s="18"/>
      <c r="AIA71" s="18"/>
      <c r="AIB71" s="18"/>
      <c r="AIC71" s="18"/>
      <c r="AID71" s="18"/>
      <c r="AIE71" s="18"/>
      <c r="AIF71" s="18"/>
      <c r="AIG71" s="18"/>
      <c r="AIH71" s="18"/>
      <c r="AII71" s="18"/>
      <c r="AIJ71" s="18"/>
      <c r="AIK71" s="18"/>
      <c r="AIL71" s="18"/>
      <c r="AIM71" s="18"/>
      <c r="AIN71" s="18"/>
      <c r="AIO71" s="18"/>
      <c r="AIP71" s="18"/>
      <c r="AIQ71" s="18"/>
      <c r="AIR71" s="18"/>
      <c r="AIS71" s="18"/>
      <c r="AIT71" s="18"/>
      <c r="AIU71" s="18"/>
      <c r="AIV71" s="18"/>
      <c r="AIW71" s="18"/>
      <c r="AIX71" s="18"/>
      <c r="AIY71" s="18"/>
      <c r="AIZ71" s="18"/>
      <c r="AJA71" s="18"/>
      <c r="AJB71" s="18"/>
      <c r="AJC71" s="18"/>
      <c r="AJD71" s="18"/>
      <c r="AJE71" s="18"/>
      <c r="AJF71" s="18"/>
      <c r="AJG71" s="18"/>
      <c r="AJH71" s="18"/>
      <c r="AJI71" s="18"/>
      <c r="AJJ71" s="18"/>
      <c r="AJK71" s="18"/>
      <c r="AJL71" s="18"/>
      <c r="AJM71" s="18"/>
      <c r="AJN71" s="18"/>
      <c r="AJO71" s="18"/>
      <c r="AJP71" s="18"/>
      <c r="AJQ71" s="18"/>
      <c r="AJR71" s="18"/>
      <c r="AJS71" s="18"/>
      <c r="AJT71" s="18"/>
      <c r="AJU71" s="18"/>
      <c r="AJV71" s="18"/>
      <c r="AJW71" s="18"/>
      <c r="AJX71" s="18"/>
      <c r="AJY71" s="18"/>
      <c r="AJZ71" s="18"/>
      <c r="AKA71" s="18"/>
      <c r="AKB71" s="18"/>
      <c r="AKC71" s="18"/>
      <c r="AKD71" s="18"/>
      <c r="AKE71" s="18"/>
      <c r="AKF71" s="18"/>
      <c r="AKG71" s="18"/>
      <c r="AKH71" s="18"/>
      <c r="AKI71" s="18"/>
      <c r="AKJ71" s="18"/>
      <c r="AKK71" s="18"/>
      <c r="AKL71" s="18"/>
      <c r="AKM71" s="18"/>
      <c r="AKN71" s="18"/>
      <c r="AKO71" s="18"/>
      <c r="AKP71" s="18"/>
      <c r="AKQ71" s="18"/>
      <c r="AKR71" s="18"/>
      <c r="AKS71" s="18"/>
      <c r="AKT71" s="18"/>
      <c r="AKU71" s="18"/>
      <c r="AKV71" s="18"/>
      <c r="AKW71" s="18"/>
      <c r="AKX71" s="18"/>
      <c r="AKY71" s="18"/>
      <c r="AKZ71" s="18"/>
      <c r="ALA71" s="18"/>
      <c r="ALB71" s="18"/>
      <c r="ALC71" s="18"/>
      <c r="ALD71" s="18"/>
      <c r="ALE71" s="18"/>
      <c r="ALF71" s="18"/>
      <c r="ALG71" s="18"/>
      <c r="ALH71" s="18"/>
      <c r="ALI71" s="18"/>
      <c r="ALJ71" s="18"/>
      <c r="ALK71" s="18"/>
      <c r="ALL71" s="18"/>
      <c r="ALM71" s="18"/>
      <c r="ALN71" s="18"/>
      <c r="ALO71" s="18"/>
      <c r="ALP71" s="18"/>
      <c r="ALQ71" s="18"/>
      <c r="ALR71" s="18"/>
      <c r="ALS71" s="18"/>
      <c r="ALT71" s="18"/>
      <c r="ALU71" s="18"/>
      <c r="ALV71" s="18"/>
      <c r="ALW71" s="18"/>
      <c r="ALX71" s="18"/>
      <c r="ALY71" s="18"/>
      <c r="ALZ71" s="18"/>
      <c r="AMA71" s="18"/>
      <c r="AMB71" s="18"/>
      <c r="AMC71" s="18"/>
      <c r="AMD71" s="18"/>
      <c r="AME71" s="18"/>
      <c r="AMF71" s="18"/>
      <c r="AMG71" s="18"/>
      <c r="AMH71" s="18"/>
      <c r="AMI71" s="18"/>
    </row>
    <row r="72" ht="34" customHeight="1" spans="1:13">
      <c r="A72" s="24" t="s">
        <v>180</v>
      </c>
      <c r="B72" s="6" t="s">
        <v>29</v>
      </c>
      <c r="C72" s="25" t="s">
        <v>181</v>
      </c>
      <c r="D72" s="24" t="s">
        <v>16</v>
      </c>
      <c r="E72" s="8" t="s">
        <v>182</v>
      </c>
      <c r="F72" s="9">
        <v>83.56</v>
      </c>
      <c r="G72" s="10">
        <v>50.136</v>
      </c>
      <c r="H72" s="11">
        <v>84.98</v>
      </c>
      <c r="I72" s="12">
        <f t="shared" si="19"/>
        <v>33.992</v>
      </c>
      <c r="J72" s="12">
        <f t="shared" si="20"/>
        <v>84.128</v>
      </c>
      <c r="K72" s="5">
        <v>1</v>
      </c>
      <c r="L72" s="5" t="s">
        <v>21</v>
      </c>
      <c r="M72" s="15"/>
    </row>
    <row r="73" ht="34" customHeight="1" spans="1:13">
      <c r="A73" s="24" t="s">
        <v>183</v>
      </c>
      <c r="B73" s="6" t="s">
        <v>14</v>
      </c>
      <c r="C73" s="25" t="s">
        <v>181</v>
      </c>
      <c r="D73" s="24" t="s">
        <v>16</v>
      </c>
      <c r="E73" s="8" t="s">
        <v>184</v>
      </c>
      <c r="F73" s="9">
        <v>78.45</v>
      </c>
      <c r="G73" s="10">
        <v>47.07</v>
      </c>
      <c r="H73" s="11">
        <v>82.24</v>
      </c>
      <c r="I73" s="12">
        <f t="shared" si="19"/>
        <v>32.896</v>
      </c>
      <c r="J73" s="12">
        <f t="shared" si="20"/>
        <v>79.966</v>
      </c>
      <c r="K73" s="5">
        <v>3</v>
      </c>
      <c r="L73" s="5"/>
      <c r="M73" s="15"/>
    </row>
    <row r="74" ht="34" customHeight="1" spans="1:13">
      <c r="A74" s="24" t="s">
        <v>185</v>
      </c>
      <c r="B74" s="6" t="s">
        <v>14</v>
      </c>
      <c r="C74" s="25" t="s">
        <v>181</v>
      </c>
      <c r="D74" s="24" t="s">
        <v>16</v>
      </c>
      <c r="E74" s="8" t="s">
        <v>186</v>
      </c>
      <c r="F74" s="9">
        <v>78.41</v>
      </c>
      <c r="G74" s="10">
        <v>47.046</v>
      </c>
      <c r="H74" s="12">
        <v>83.38</v>
      </c>
      <c r="I74" s="12">
        <f t="shared" si="19"/>
        <v>33.352</v>
      </c>
      <c r="J74" s="12">
        <f t="shared" si="20"/>
        <v>80.398</v>
      </c>
      <c r="K74" s="5">
        <v>2</v>
      </c>
      <c r="L74" s="5"/>
      <c r="M74" s="15"/>
    </row>
    <row r="75" ht="34" customHeight="1" spans="1:13">
      <c r="A75" s="24" t="s">
        <v>187</v>
      </c>
      <c r="B75" s="6" t="s">
        <v>14</v>
      </c>
      <c r="C75" s="25" t="s">
        <v>188</v>
      </c>
      <c r="D75" s="24" t="s">
        <v>16</v>
      </c>
      <c r="E75" s="8" t="s">
        <v>189</v>
      </c>
      <c r="F75" s="9">
        <v>76.88</v>
      </c>
      <c r="G75" s="10">
        <v>46.128</v>
      </c>
      <c r="H75" s="11">
        <v>83.62</v>
      </c>
      <c r="I75" s="12">
        <f t="shared" si="19"/>
        <v>33.448</v>
      </c>
      <c r="J75" s="12">
        <f t="shared" si="20"/>
        <v>79.576</v>
      </c>
      <c r="K75" s="5">
        <v>1</v>
      </c>
      <c r="L75" s="5" t="s">
        <v>21</v>
      </c>
      <c r="M75" s="15"/>
    </row>
    <row r="76" ht="34" customHeight="1" spans="1:13">
      <c r="A76" s="24" t="s">
        <v>190</v>
      </c>
      <c r="B76" s="6" t="s">
        <v>29</v>
      </c>
      <c r="C76" s="25" t="s">
        <v>188</v>
      </c>
      <c r="D76" s="24" t="s">
        <v>16</v>
      </c>
      <c r="E76" s="8" t="s">
        <v>191</v>
      </c>
      <c r="F76" s="9">
        <v>70.33</v>
      </c>
      <c r="G76" s="10">
        <v>42.198</v>
      </c>
      <c r="H76" s="11">
        <v>83.96</v>
      </c>
      <c r="I76" s="12">
        <f t="shared" si="19"/>
        <v>33.584</v>
      </c>
      <c r="J76" s="12">
        <f t="shared" si="20"/>
        <v>75.782</v>
      </c>
      <c r="K76" s="5">
        <v>2</v>
      </c>
      <c r="L76" s="5"/>
      <c r="M76" s="15"/>
    </row>
    <row r="77" ht="34" customHeight="1" spans="1:13">
      <c r="A77" s="24" t="s">
        <v>192</v>
      </c>
      <c r="B77" s="6" t="s">
        <v>14</v>
      </c>
      <c r="C77" s="25" t="s">
        <v>188</v>
      </c>
      <c r="D77" s="24" t="s">
        <v>16</v>
      </c>
      <c r="E77" s="8" t="s">
        <v>193</v>
      </c>
      <c r="F77" s="9">
        <v>69.8</v>
      </c>
      <c r="G77" s="10">
        <v>41.88</v>
      </c>
      <c r="H77" s="11">
        <v>84.04</v>
      </c>
      <c r="I77" s="12">
        <f t="shared" si="19"/>
        <v>33.616</v>
      </c>
      <c r="J77" s="12">
        <f t="shared" si="20"/>
        <v>75.496</v>
      </c>
      <c r="K77" s="5">
        <v>3</v>
      </c>
      <c r="L77" s="5"/>
      <c r="M77" s="15"/>
    </row>
    <row r="78" ht="34" customHeight="1" spans="1:13">
      <c r="A78" s="24" t="s">
        <v>194</v>
      </c>
      <c r="B78" s="6" t="s">
        <v>14</v>
      </c>
      <c r="C78" s="25" t="s">
        <v>195</v>
      </c>
      <c r="D78" s="24" t="s">
        <v>196</v>
      </c>
      <c r="E78" s="8" t="s">
        <v>197</v>
      </c>
      <c r="F78" s="9">
        <v>70.55</v>
      </c>
      <c r="G78" s="10">
        <f t="shared" ref="G78:G134" si="21">F78*0.6</f>
        <v>42.33</v>
      </c>
      <c r="H78" s="11">
        <v>83.56</v>
      </c>
      <c r="I78" s="19">
        <f t="shared" si="19"/>
        <v>33.424</v>
      </c>
      <c r="J78" s="19">
        <f t="shared" si="20"/>
        <v>75.754</v>
      </c>
      <c r="K78" s="5">
        <v>1</v>
      </c>
      <c r="L78" s="5" t="s">
        <v>21</v>
      </c>
      <c r="M78" s="15"/>
    </row>
    <row r="79" ht="34" customHeight="1" spans="1:13">
      <c r="A79" s="24" t="s">
        <v>198</v>
      </c>
      <c r="B79" s="6" t="s">
        <v>14</v>
      </c>
      <c r="C79" s="25" t="s">
        <v>195</v>
      </c>
      <c r="D79" s="24" t="s">
        <v>196</v>
      </c>
      <c r="E79" s="8" t="s">
        <v>199</v>
      </c>
      <c r="F79" s="9">
        <v>68.39</v>
      </c>
      <c r="G79" s="10">
        <f t="shared" si="21"/>
        <v>41.034</v>
      </c>
      <c r="H79" s="11">
        <v>82.32</v>
      </c>
      <c r="I79" s="19">
        <f t="shared" si="19"/>
        <v>32.928</v>
      </c>
      <c r="J79" s="19">
        <f t="shared" si="20"/>
        <v>73.962</v>
      </c>
      <c r="K79" s="5">
        <v>2</v>
      </c>
      <c r="L79" s="5"/>
      <c r="M79" s="15"/>
    </row>
    <row r="80" ht="34" customHeight="1" spans="1:13">
      <c r="A80" s="24" t="s">
        <v>200</v>
      </c>
      <c r="B80" s="6" t="s">
        <v>14</v>
      </c>
      <c r="C80" s="25" t="s">
        <v>195</v>
      </c>
      <c r="D80" s="24" t="s">
        <v>196</v>
      </c>
      <c r="E80" s="8" t="s">
        <v>201</v>
      </c>
      <c r="F80" s="9">
        <v>65.54</v>
      </c>
      <c r="G80" s="10">
        <f t="shared" si="21"/>
        <v>39.324</v>
      </c>
      <c r="H80" s="11">
        <v>85.2</v>
      </c>
      <c r="I80" s="19">
        <f t="shared" si="19"/>
        <v>34.08</v>
      </c>
      <c r="J80" s="19">
        <f t="shared" si="20"/>
        <v>73.404</v>
      </c>
      <c r="K80" s="5">
        <v>3</v>
      </c>
      <c r="L80" s="5"/>
      <c r="M80" s="15"/>
    </row>
    <row r="81" ht="34" customHeight="1" spans="1:13">
      <c r="A81" s="24" t="s">
        <v>202</v>
      </c>
      <c r="B81" s="6" t="s">
        <v>29</v>
      </c>
      <c r="C81" s="25" t="s">
        <v>203</v>
      </c>
      <c r="D81" s="24" t="s">
        <v>196</v>
      </c>
      <c r="E81" s="8" t="s">
        <v>204</v>
      </c>
      <c r="F81" s="9">
        <v>82.04</v>
      </c>
      <c r="G81" s="10">
        <f t="shared" si="21"/>
        <v>49.224</v>
      </c>
      <c r="H81" s="11">
        <v>85.1</v>
      </c>
      <c r="I81" s="19">
        <f t="shared" si="19"/>
        <v>34.04</v>
      </c>
      <c r="J81" s="19">
        <f t="shared" si="20"/>
        <v>83.264</v>
      </c>
      <c r="K81" s="5">
        <v>1</v>
      </c>
      <c r="L81" s="5" t="s">
        <v>21</v>
      </c>
      <c r="M81" s="15"/>
    </row>
    <row r="82" ht="34" customHeight="1" spans="1:13">
      <c r="A82" s="24" t="s">
        <v>205</v>
      </c>
      <c r="B82" s="6" t="s">
        <v>29</v>
      </c>
      <c r="C82" s="25" t="s">
        <v>203</v>
      </c>
      <c r="D82" s="24" t="s">
        <v>196</v>
      </c>
      <c r="E82" s="8" t="s">
        <v>206</v>
      </c>
      <c r="F82" s="9">
        <v>71.25</v>
      </c>
      <c r="G82" s="10">
        <f t="shared" si="21"/>
        <v>42.75</v>
      </c>
      <c r="H82" s="11">
        <v>83.6</v>
      </c>
      <c r="I82" s="19">
        <f t="shared" si="19"/>
        <v>33.44</v>
      </c>
      <c r="J82" s="19">
        <f t="shared" si="20"/>
        <v>76.19</v>
      </c>
      <c r="K82" s="5">
        <v>2</v>
      </c>
      <c r="L82" s="5"/>
      <c r="M82" s="15"/>
    </row>
    <row r="83" ht="34" customHeight="1" spans="1:13">
      <c r="A83" s="24" t="s">
        <v>207</v>
      </c>
      <c r="B83" s="6" t="s">
        <v>14</v>
      </c>
      <c r="C83" s="25" t="s">
        <v>203</v>
      </c>
      <c r="D83" s="24" t="s">
        <v>196</v>
      </c>
      <c r="E83" s="8" t="s">
        <v>208</v>
      </c>
      <c r="F83" s="9">
        <v>70.59</v>
      </c>
      <c r="G83" s="10">
        <f t="shared" si="21"/>
        <v>42.354</v>
      </c>
      <c r="H83" s="11">
        <v>84.48</v>
      </c>
      <c r="I83" s="19">
        <f t="shared" si="19"/>
        <v>33.792</v>
      </c>
      <c r="J83" s="19">
        <v>76.14</v>
      </c>
      <c r="K83" s="5">
        <v>3</v>
      </c>
      <c r="L83" s="5"/>
      <c r="M83" s="15"/>
    </row>
    <row r="84" ht="34" customHeight="1" spans="1:13">
      <c r="A84" s="24" t="s">
        <v>209</v>
      </c>
      <c r="B84" s="6" t="s">
        <v>29</v>
      </c>
      <c r="C84" s="25" t="s">
        <v>210</v>
      </c>
      <c r="D84" s="24" t="s">
        <v>196</v>
      </c>
      <c r="E84" s="8" t="s">
        <v>211</v>
      </c>
      <c r="F84" s="9">
        <v>67.88</v>
      </c>
      <c r="G84" s="10">
        <f t="shared" si="21"/>
        <v>40.728</v>
      </c>
      <c r="H84" s="11">
        <v>84.52</v>
      </c>
      <c r="I84" s="19">
        <f t="shared" si="19"/>
        <v>33.808</v>
      </c>
      <c r="J84" s="19">
        <f t="shared" ref="J84:J100" si="22">G84+I84</f>
        <v>74.536</v>
      </c>
      <c r="K84" s="5">
        <v>1</v>
      </c>
      <c r="L84" s="5" t="s">
        <v>21</v>
      </c>
      <c r="M84" s="15"/>
    </row>
    <row r="85" ht="34" customHeight="1" spans="1:13">
      <c r="A85" s="24" t="s">
        <v>212</v>
      </c>
      <c r="B85" s="6" t="s">
        <v>29</v>
      </c>
      <c r="C85" s="25" t="s">
        <v>210</v>
      </c>
      <c r="D85" s="24" t="s">
        <v>196</v>
      </c>
      <c r="E85" s="8" t="s">
        <v>213</v>
      </c>
      <c r="F85" s="9">
        <v>63.11</v>
      </c>
      <c r="G85" s="10">
        <f t="shared" si="21"/>
        <v>37.866</v>
      </c>
      <c r="H85" s="11">
        <v>84.12</v>
      </c>
      <c r="I85" s="19">
        <f t="shared" si="19"/>
        <v>33.648</v>
      </c>
      <c r="J85" s="19">
        <v>71.52</v>
      </c>
      <c r="K85" s="5">
        <v>2</v>
      </c>
      <c r="L85" s="5"/>
      <c r="M85" s="15"/>
    </row>
    <row r="86" ht="34" customHeight="1" spans="1:13">
      <c r="A86" s="24" t="s">
        <v>214</v>
      </c>
      <c r="B86" s="6" t="s">
        <v>29</v>
      </c>
      <c r="C86" s="25" t="s">
        <v>215</v>
      </c>
      <c r="D86" s="24" t="s">
        <v>216</v>
      </c>
      <c r="E86" s="8" t="s">
        <v>217</v>
      </c>
      <c r="F86" s="9">
        <v>69.79</v>
      </c>
      <c r="G86" s="10">
        <f t="shared" si="21"/>
        <v>41.874</v>
      </c>
      <c r="H86" s="11">
        <v>85.26</v>
      </c>
      <c r="I86" s="19">
        <f t="shared" si="19"/>
        <v>34.104</v>
      </c>
      <c r="J86" s="19">
        <v>75.97</v>
      </c>
      <c r="K86" s="5">
        <v>1</v>
      </c>
      <c r="L86" s="5" t="s">
        <v>21</v>
      </c>
      <c r="M86" s="15"/>
    </row>
    <row r="87" ht="34" customHeight="1" spans="1:13">
      <c r="A87" s="24" t="s">
        <v>218</v>
      </c>
      <c r="B87" s="6" t="s">
        <v>14</v>
      </c>
      <c r="C87" s="25" t="s">
        <v>215</v>
      </c>
      <c r="D87" s="24" t="s">
        <v>216</v>
      </c>
      <c r="E87" s="8" t="s">
        <v>219</v>
      </c>
      <c r="F87" s="9">
        <v>68.53</v>
      </c>
      <c r="G87" s="10">
        <f t="shared" si="21"/>
        <v>41.118</v>
      </c>
      <c r="H87" s="11" t="s">
        <v>18</v>
      </c>
      <c r="I87" s="19">
        <v>0</v>
      </c>
      <c r="J87" s="19">
        <f t="shared" si="22"/>
        <v>41.118</v>
      </c>
      <c r="K87" s="5">
        <v>3</v>
      </c>
      <c r="L87" s="5"/>
      <c r="M87" s="15"/>
    </row>
    <row r="88" ht="34" customHeight="1" spans="1:13">
      <c r="A88" s="24" t="s">
        <v>220</v>
      </c>
      <c r="B88" s="6" t="s">
        <v>14</v>
      </c>
      <c r="C88" s="25" t="s">
        <v>215</v>
      </c>
      <c r="D88" s="24" t="s">
        <v>216</v>
      </c>
      <c r="E88" s="8" t="s">
        <v>221</v>
      </c>
      <c r="F88" s="9">
        <v>67.58</v>
      </c>
      <c r="G88" s="10">
        <f t="shared" si="21"/>
        <v>40.548</v>
      </c>
      <c r="H88" s="11">
        <v>84.82</v>
      </c>
      <c r="I88" s="19">
        <f t="shared" ref="I88:I91" si="23">H88*0.4</f>
        <v>33.928</v>
      </c>
      <c r="J88" s="19">
        <f t="shared" si="22"/>
        <v>74.476</v>
      </c>
      <c r="K88" s="5">
        <v>2</v>
      </c>
      <c r="L88" s="5"/>
      <c r="M88" s="15"/>
    </row>
    <row r="89" ht="34" customHeight="1" spans="1:13">
      <c r="A89" s="24" t="s">
        <v>222</v>
      </c>
      <c r="B89" s="6" t="s">
        <v>29</v>
      </c>
      <c r="C89" s="25" t="s">
        <v>215</v>
      </c>
      <c r="D89" s="24" t="s">
        <v>223</v>
      </c>
      <c r="E89" s="8" t="s">
        <v>224</v>
      </c>
      <c r="F89" s="9">
        <v>70.75</v>
      </c>
      <c r="G89" s="10">
        <f t="shared" si="21"/>
        <v>42.45</v>
      </c>
      <c r="H89" s="11" t="s">
        <v>18</v>
      </c>
      <c r="I89" s="19">
        <v>0</v>
      </c>
      <c r="J89" s="19">
        <f t="shared" si="22"/>
        <v>42.45</v>
      </c>
      <c r="K89" s="5">
        <v>3</v>
      </c>
      <c r="L89" s="5"/>
      <c r="M89" s="15"/>
    </row>
    <row r="90" ht="34" customHeight="1" spans="1:13">
      <c r="A90" s="24" t="s">
        <v>225</v>
      </c>
      <c r="B90" s="6" t="s">
        <v>29</v>
      </c>
      <c r="C90" s="25" t="s">
        <v>215</v>
      </c>
      <c r="D90" s="24" t="s">
        <v>223</v>
      </c>
      <c r="E90" s="8" t="s">
        <v>226</v>
      </c>
      <c r="F90" s="9">
        <v>70.45</v>
      </c>
      <c r="G90" s="10">
        <f t="shared" si="21"/>
        <v>42.27</v>
      </c>
      <c r="H90" s="11">
        <v>85.28</v>
      </c>
      <c r="I90" s="19">
        <f t="shared" si="23"/>
        <v>34.112</v>
      </c>
      <c r="J90" s="19">
        <f t="shared" si="22"/>
        <v>76.382</v>
      </c>
      <c r="K90" s="5">
        <v>1</v>
      </c>
      <c r="L90" s="5" t="s">
        <v>21</v>
      </c>
      <c r="M90" s="15"/>
    </row>
    <row r="91" ht="34" customHeight="1" spans="1:13">
      <c r="A91" s="24" t="s">
        <v>227</v>
      </c>
      <c r="B91" s="6" t="s">
        <v>14</v>
      </c>
      <c r="C91" s="25" t="s">
        <v>215</v>
      </c>
      <c r="D91" s="24" t="s">
        <v>223</v>
      </c>
      <c r="E91" s="8" t="s">
        <v>228</v>
      </c>
      <c r="F91" s="9">
        <v>70.33</v>
      </c>
      <c r="G91" s="10">
        <f t="shared" si="21"/>
        <v>42.198</v>
      </c>
      <c r="H91" s="11">
        <v>84.06</v>
      </c>
      <c r="I91" s="19">
        <f t="shared" si="23"/>
        <v>33.624</v>
      </c>
      <c r="J91" s="19">
        <f t="shared" si="22"/>
        <v>75.822</v>
      </c>
      <c r="K91" s="5">
        <v>2</v>
      </c>
      <c r="L91" s="5" t="s">
        <v>21</v>
      </c>
      <c r="M91" s="15"/>
    </row>
    <row r="92" ht="34" customHeight="1" spans="1:13">
      <c r="A92" s="24" t="s">
        <v>229</v>
      </c>
      <c r="B92" s="6" t="s">
        <v>29</v>
      </c>
      <c r="C92" s="25" t="s">
        <v>215</v>
      </c>
      <c r="D92" s="24" t="s">
        <v>223</v>
      </c>
      <c r="E92" s="8" t="s">
        <v>230</v>
      </c>
      <c r="F92" s="9">
        <v>51.6</v>
      </c>
      <c r="G92" s="10">
        <f t="shared" si="21"/>
        <v>30.96</v>
      </c>
      <c r="H92" s="11" t="s">
        <v>18</v>
      </c>
      <c r="I92" s="19">
        <v>0</v>
      </c>
      <c r="J92" s="19">
        <f t="shared" si="22"/>
        <v>30.96</v>
      </c>
      <c r="K92" s="5">
        <v>4</v>
      </c>
      <c r="L92" s="5"/>
      <c r="M92" s="15"/>
    </row>
    <row r="93" ht="34" customHeight="1" spans="1:13">
      <c r="A93" s="24" t="s">
        <v>231</v>
      </c>
      <c r="B93" s="6" t="s">
        <v>29</v>
      </c>
      <c r="C93" s="25" t="s">
        <v>232</v>
      </c>
      <c r="D93" s="24" t="s">
        <v>196</v>
      </c>
      <c r="E93" s="8" t="s">
        <v>233</v>
      </c>
      <c r="F93" s="9">
        <v>72.28</v>
      </c>
      <c r="G93" s="10">
        <f t="shared" si="21"/>
        <v>43.368</v>
      </c>
      <c r="H93" s="11">
        <v>83.56</v>
      </c>
      <c r="I93" s="19">
        <f t="shared" ref="I93:I98" si="24">H93*0.4</f>
        <v>33.424</v>
      </c>
      <c r="J93" s="19">
        <f t="shared" si="22"/>
        <v>76.792</v>
      </c>
      <c r="K93" s="5">
        <v>1</v>
      </c>
      <c r="L93" s="5" t="s">
        <v>21</v>
      </c>
      <c r="M93" s="15"/>
    </row>
    <row r="94" ht="34" customHeight="1" spans="1:13">
      <c r="A94" s="24" t="s">
        <v>234</v>
      </c>
      <c r="B94" s="6" t="s">
        <v>14</v>
      </c>
      <c r="C94" s="25" t="s">
        <v>232</v>
      </c>
      <c r="D94" s="24" t="s">
        <v>196</v>
      </c>
      <c r="E94" s="8" t="s">
        <v>235</v>
      </c>
      <c r="F94" s="9">
        <v>65.33</v>
      </c>
      <c r="G94" s="10">
        <f t="shared" si="21"/>
        <v>39.198</v>
      </c>
      <c r="H94" s="11">
        <v>82.62</v>
      </c>
      <c r="I94" s="19">
        <f t="shared" si="24"/>
        <v>33.048</v>
      </c>
      <c r="J94" s="19">
        <f t="shared" si="22"/>
        <v>72.246</v>
      </c>
      <c r="K94" s="5">
        <v>2</v>
      </c>
      <c r="L94" s="5"/>
      <c r="M94" s="15"/>
    </row>
    <row r="95" ht="34" customHeight="1" spans="1:13">
      <c r="A95" s="24" t="s">
        <v>236</v>
      </c>
      <c r="B95" s="6" t="s">
        <v>14</v>
      </c>
      <c r="C95" s="25" t="s">
        <v>232</v>
      </c>
      <c r="D95" s="24" t="s">
        <v>196</v>
      </c>
      <c r="E95" s="8" t="s">
        <v>237</v>
      </c>
      <c r="F95" s="9">
        <v>63.29</v>
      </c>
      <c r="G95" s="10">
        <f t="shared" si="21"/>
        <v>37.974</v>
      </c>
      <c r="H95" s="11" t="s">
        <v>18</v>
      </c>
      <c r="I95" s="19">
        <v>0</v>
      </c>
      <c r="J95" s="19">
        <f t="shared" si="22"/>
        <v>37.974</v>
      </c>
      <c r="K95" s="5">
        <v>3</v>
      </c>
      <c r="L95" s="5"/>
      <c r="M95" s="15"/>
    </row>
    <row r="96" ht="34" customHeight="1" spans="1:13">
      <c r="A96" s="24" t="s">
        <v>238</v>
      </c>
      <c r="B96" s="6" t="s">
        <v>29</v>
      </c>
      <c r="C96" s="25" t="s">
        <v>239</v>
      </c>
      <c r="D96" s="24" t="s">
        <v>196</v>
      </c>
      <c r="E96" s="8" t="s">
        <v>240</v>
      </c>
      <c r="F96" s="9">
        <v>79.25</v>
      </c>
      <c r="G96" s="10">
        <f t="shared" si="21"/>
        <v>47.55</v>
      </c>
      <c r="H96" s="19">
        <v>84.58</v>
      </c>
      <c r="I96" s="19">
        <f t="shared" si="24"/>
        <v>33.832</v>
      </c>
      <c r="J96" s="19">
        <f t="shared" si="22"/>
        <v>81.382</v>
      </c>
      <c r="K96" s="5">
        <v>1</v>
      </c>
      <c r="L96" s="5" t="s">
        <v>21</v>
      </c>
      <c r="M96" s="15"/>
    </row>
    <row r="97" ht="34" customHeight="1" spans="1:13">
      <c r="A97" s="24" t="s">
        <v>241</v>
      </c>
      <c r="B97" s="6" t="s">
        <v>29</v>
      </c>
      <c r="C97" s="25" t="s">
        <v>239</v>
      </c>
      <c r="D97" s="24" t="s">
        <v>196</v>
      </c>
      <c r="E97" s="8" t="s">
        <v>242</v>
      </c>
      <c r="F97" s="9">
        <v>78.47</v>
      </c>
      <c r="G97" s="10">
        <f t="shared" si="21"/>
        <v>47.082</v>
      </c>
      <c r="H97" s="19">
        <v>82.82</v>
      </c>
      <c r="I97" s="19">
        <f t="shared" si="24"/>
        <v>33.128</v>
      </c>
      <c r="J97" s="19">
        <f t="shared" si="22"/>
        <v>80.21</v>
      </c>
      <c r="K97" s="5">
        <v>2</v>
      </c>
      <c r="L97" s="5"/>
      <c r="M97" s="15"/>
    </row>
    <row r="98" ht="34" customHeight="1" spans="1:13">
      <c r="A98" s="24" t="s">
        <v>243</v>
      </c>
      <c r="B98" s="6" t="s">
        <v>29</v>
      </c>
      <c r="C98" s="25" t="s">
        <v>239</v>
      </c>
      <c r="D98" s="24" t="s">
        <v>196</v>
      </c>
      <c r="E98" s="8" t="s">
        <v>244</v>
      </c>
      <c r="F98" s="9">
        <v>68.5</v>
      </c>
      <c r="G98" s="10">
        <f t="shared" si="21"/>
        <v>41.1</v>
      </c>
      <c r="H98" s="19">
        <v>84.16</v>
      </c>
      <c r="I98" s="19">
        <f t="shared" si="24"/>
        <v>33.664</v>
      </c>
      <c r="J98" s="19">
        <f t="shared" si="22"/>
        <v>74.764</v>
      </c>
      <c r="K98" s="5">
        <v>3</v>
      </c>
      <c r="L98" s="5"/>
      <c r="M98" s="15"/>
    </row>
    <row r="99" ht="34" customHeight="1" spans="1:13">
      <c r="A99" s="24" t="s">
        <v>245</v>
      </c>
      <c r="B99" s="6" t="s">
        <v>29</v>
      </c>
      <c r="C99" s="25" t="s">
        <v>246</v>
      </c>
      <c r="D99" s="24" t="s">
        <v>196</v>
      </c>
      <c r="E99" s="8" t="s">
        <v>247</v>
      </c>
      <c r="F99" s="9">
        <v>62.38</v>
      </c>
      <c r="G99" s="10">
        <f t="shared" si="21"/>
        <v>37.428</v>
      </c>
      <c r="H99" s="11" t="s">
        <v>18</v>
      </c>
      <c r="I99" s="19">
        <v>0</v>
      </c>
      <c r="J99" s="19">
        <f t="shared" si="22"/>
        <v>37.428</v>
      </c>
      <c r="K99" s="5">
        <v>3</v>
      </c>
      <c r="L99" s="5"/>
      <c r="M99" s="15"/>
    </row>
    <row r="100" ht="34" customHeight="1" spans="1:13">
      <c r="A100" s="24" t="s">
        <v>248</v>
      </c>
      <c r="B100" s="6" t="s">
        <v>29</v>
      </c>
      <c r="C100" s="25" t="s">
        <v>246</v>
      </c>
      <c r="D100" s="24" t="s">
        <v>196</v>
      </c>
      <c r="E100" s="8" t="s">
        <v>249</v>
      </c>
      <c r="F100" s="9">
        <v>56.24</v>
      </c>
      <c r="G100" s="10">
        <f t="shared" si="21"/>
        <v>33.744</v>
      </c>
      <c r="H100" s="19">
        <v>85.22</v>
      </c>
      <c r="I100" s="19">
        <f t="shared" ref="I100:I122" si="25">H100*0.4</f>
        <v>34.088</v>
      </c>
      <c r="J100" s="19">
        <f t="shared" si="22"/>
        <v>67.832</v>
      </c>
      <c r="K100" s="5">
        <v>1</v>
      </c>
      <c r="L100" s="5" t="s">
        <v>21</v>
      </c>
      <c r="M100" s="15"/>
    </row>
    <row r="101" ht="32.1" customHeight="1" spans="1:13">
      <c r="A101" s="24" t="s">
        <v>250</v>
      </c>
      <c r="B101" s="6" t="s">
        <v>14</v>
      </c>
      <c r="C101" s="25" t="s">
        <v>246</v>
      </c>
      <c r="D101" s="24" t="s">
        <v>196</v>
      </c>
      <c r="E101" s="8" t="s">
        <v>251</v>
      </c>
      <c r="F101" s="9">
        <v>54.84</v>
      </c>
      <c r="G101" s="10">
        <f t="shared" si="21"/>
        <v>32.904</v>
      </c>
      <c r="H101" s="19">
        <v>83.38</v>
      </c>
      <c r="I101" s="19">
        <f t="shared" si="25"/>
        <v>33.352</v>
      </c>
      <c r="J101" s="19">
        <v>66.25</v>
      </c>
      <c r="K101" s="5">
        <v>2</v>
      </c>
      <c r="L101" s="5"/>
      <c r="M101" s="15"/>
    </row>
    <row r="102" ht="32.1" customHeight="1" spans="1:13">
      <c r="A102" s="24" t="s">
        <v>252</v>
      </c>
      <c r="B102" s="6" t="s">
        <v>29</v>
      </c>
      <c r="C102" s="25" t="s">
        <v>253</v>
      </c>
      <c r="D102" s="24" t="s">
        <v>196</v>
      </c>
      <c r="E102" s="8" t="s">
        <v>254</v>
      </c>
      <c r="F102" s="9">
        <v>79.18</v>
      </c>
      <c r="G102" s="10">
        <f t="shared" si="21"/>
        <v>47.508</v>
      </c>
      <c r="H102" s="19">
        <v>84.04</v>
      </c>
      <c r="I102" s="19">
        <f t="shared" si="25"/>
        <v>33.616</v>
      </c>
      <c r="J102" s="19">
        <v>81.13</v>
      </c>
      <c r="K102" s="5">
        <v>2</v>
      </c>
      <c r="L102" s="5"/>
      <c r="M102" s="15"/>
    </row>
    <row r="103" ht="32.1" customHeight="1" spans="1:13">
      <c r="A103" s="24" t="s">
        <v>255</v>
      </c>
      <c r="B103" s="6" t="s">
        <v>14</v>
      </c>
      <c r="C103" s="25" t="s">
        <v>253</v>
      </c>
      <c r="D103" s="24" t="s">
        <v>196</v>
      </c>
      <c r="E103" s="8" t="s">
        <v>256</v>
      </c>
      <c r="F103" s="9">
        <v>79.04</v>
      </c>
      <c r="G103" s="10">
        <f t="shared" si="21"/>
        <v>47.424</v>
      </c>
      <c r="H103" s="19">
        <v>84.4</v>
      </c>
      <c r="I103" s="19">
        <f t="shared" si="25"/>
        <v>33.76</v>
      </c>
      <c r="J103" s="19">
        <f t="shared" ref="J103:J117" si="26">G103+I103</f>
        <v>81.184</v>
      </c>
      <c r="K103" s="5">
        <v>1</v>
      </c>
      <c r="L103" s="5" t="s">
        <v>21</v>
      </c>
      <c r="M103" s="15"/>
    </row>
    <row r="104" ht="32.1" customHeight="1" spans="1:13">
      <c r="A104" s="24" t="s">
        <v>257</v>
      </c>
      <c r="B104" s="6" t="s">
        <v>29</v>
      </c>
      <c r="C104" s="25" t="s">
        <v>253</v>
      </c>
      <c r="D104" s="24" t="s">
        <v>196</v>
      </c>
      <c r="E104" s="8" t="s">
        <v>258</v>
      </c>
      <c r="F104" s="9">
        <v>67.9</v>
      </c>
      <c r="G104" s="10">
        <f t="shared" si="21"/>
        <v>40.74</v>
      </c>
      <c r="H104" s="20">
        <v>83.18</v>
      </c>
      <c r="I104" s="19">
        <f t="shared" si="25"/>
        <v>33.272</v>
      </c>
      <c r="J104" s="19">
        <f t="shared" si="26"/>
        <v>74.012</v>
      </c>
      <c r="K104" s="5">
        <v>3</v>
      </c>
      <c r="L104" s="5"/>
      <c r="M104" s="15"/>
    </row>
    <row r="105" ht="32.1" customHeight="1" spans="1:13">
      <c r="A105" s="24" t="s">
        <v>259</v>
      </c>
      <c r="B105" s="6" t="s">
        <v>14</v>
      </c>
      <c r="C105" s="25" t="s">
        <v>195</v>
      </c>
      <c r="D105" s="24" t="s">
        <v>260</v>
      </c>
      <c r="E105" s="8" t="s">
        <v>261</v>
      </c>
      <c r="F105" s="9">
        <v>70.21</v>
      </c>
      <c r="G105" s="10">
        <f t="shared" si="21"/>
        <v>42.126</v>
      </c>
      <c r="H105" s="11">
        <v>85.06</v>
      </c>
      <c r="I105" s="19">
        <f t="shared" si="25"/>
        <v>34.024</v>
      </c>
      <c r="J105" s="19">
        <f t="shared" si="26"/>
        <v>76.15</v>
      </c>
      <c r="K105" s="5">
        <v>1</v>
      </c>
      <c r="L105" s="5" t="s">
        <v>21</v>
      </c>
      <c r="M105" s="15"/>
    </row>
    <row r="106" ht="32.1" customHeight="1" spans="1:13">
      <c r="A106" s="24" t="s">
        <v>262</v>
      </c>
      <c r="B106" s="6" t="s">
        <v>29</v>
      </c>
      <c r="C106" s="25" t="s">
        <v>195</v>
      </c>
      <c r="D106" s="24" t="s">
        <v>260</v>
      </c>
      <c r="E106" s="8" t="s">
        <v>263</v>
      </c>
      <c r="F106" s="9">
        <v>68.96</v>
      </c>
      <c r="G106" s="10">
        <f t="shared" si="21"/>
        <v>41.376</v>
      </c>
      <c r="H106" s="11">
        <v>84.06</v>
      </c>
      <c r="I106" s="19">
        <f t="shared" si="25"/>
        <v>33.624</v>
      </c>
      <c r="J106" s="19">
        <f t="shared" si="26"/>
        <v>75</v>
      </c>
      <c r="K106" s="5">
        <v>2</v>
      </c>
      <c r="L106" s="5"/>
      <c r="M106" s="15"/>
    </row>
    <row r="107" s="2" customFormat="1" ht="32.1" customHeight="1" spans="1:1023">
      <c r="A107" s="24" t="s">
        <v>264</v>
      </c>
      <c r="B107" s="6" t="s">
        <v>14</v>
      </c>
      <c r="C107" s="25" t="s">
        <v>195</v>
      </c>
      <c r="D107" s="24" t="s">
        <v>260</v>
      </c>
      <c r="E107" s="8" t="s">
        <v>265</v>
      </c>
      <c r="F107" s="9">
        <v>68.7</v>
      </c>
      <c r="G107" s="10">
        <f t="shared" si="21"/>
        <v>41.22</v>
      </c>
      <c r="H107" s="11">
        <v>83.24</v>
      </c>
      <c r="I107" s="19">
        <f t="shared" si="25"/>
        <v>33.296</v>
      </c>
      <c r="J107" s="19">
        <f t="shared" si="26"/>
        <v>74.516</v>
      </c>
      <c r="K107" s="16">
        <v>3</v>
      </c>
      <c r="L107" s="16"/>
      <c r="M107" s="17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18"/>
      <c r="GU107" s="18"/>
      <c r="GV107" s="18"/>
      <c r="GW107" s="18"/>
      <c r="GX107" s="18"/>
      <c r="GY107" s="18"/>
      <c r="GZ107" s="18"/>
      <c r="HA107" s="18"/>
      <c r="HB107" s="18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8"/>
      <c r="HO107" s="18"/>
      <c r="HP107" s="18"/>
      <c r="HQ107" s="18"/>
      <c r="HR107" s="18"/>
      <c r="HS107" s="18"/>
      <c r="HT107" s="18"/>
      <c r="HU107" s="18"/>
      <c r="HV107" s="18"/>
      <c r="HW107" s="18"/>
      <c r="HX107" s="18"/>
      <c r="HY107" s="18"/>
      <c r="HZ107" s="18"/>
      <c r="IA107" s="18"/>
      <c r="IB107" s="18"/>
      <c r="IC107" s="18"/>
      <c r="ID107" s="18"/>
      <c r="IE107" s="18"/>
      <c r="IF107" s="18"/>
      <c r="IG107" s="18"/>
      <c r="IH107" s="18"/>
      <c r="II107" s="18"/>
      <c r="IJ107" s="18"/>
      <c r="IK107" s="18"/>
      <c r="IL107" s="18"/>
      <c r="IM107" s="18"/>
      <c r="IN107" s="18"/>
      <c r="IO107" s="18"/>
      <c r="IP107" s="18"/>
      <c r="IQ107" s="18"/>
      <c r="IR107" s="18"/>
      <c r="IS107" s="18"/>
      <c r="IT107" s="18"/>
      <c r="IU107" s="18"/>
      <c r="IV107" s="18"/>
      <c r="IW107" s="18"/>
      <c r="IX107" s="18"/>
      <c r="IY107" s="18"/>
      <c r="IZ107" s="18"/>
      <c r="JA107" s="18"/>
      <c r="JB107" s="18"/>
      <c r="JC107" s="18"/>
      <c r="JD107" s="18"/>
      <c r="JE107" s="18"/>
      <c r="JF107" s="18"/>
      <c r="JG107" s="18"/>
      <c r="JH107" s="18"/>
      <c r="JI107" s="18"/>
      <c r="JJ107" s="18"/>
      <c r="JK107" s="18"/>
      <c r="JL107" s="18"/>
      <c r="JM107" s="18"/>
      <c r="JN107" s="18"/>
      <c r="JO107" s="18"/>
      <c r="JP107" s="18"/>
      <c r="JQ107" s="18"/>
      <c r="JR107" s="18"/>
      <c r="JS107" s="18"/>
      <c r="JT107" s="18"/>
      <c r="JU107" s="18"/>
      <c r="JV107" s="18"/>
      <c r="JW107" s="18"/>
      <c r="JX107" s="18"/>
      <c r="JY107" s="18"/>
      <c r="JZ107" s="18"/>
      <c r="KA107" s="18"/>
      <c r="KB107" s="18"/>
      <c r="KC107" s="18"/>
      <c r="KD107" s="18"/>
      <c r="KE107" s="18"/>
      <c r="KF107" s="18"/>
      <c r="KG107" s="18"/>
      <c r="KH107" s="18"/>
      <c r="KI107" s="18"/>
      <c r="KJ107" s="18"/>
      <c r="KK107" s="18"/>
      <c r="KL107" s="18"/>
      <c r="KM107" s="18"/>
      <c r="KN107" s="18"/>
      <c r="KO107" s="18"/>
      <c r="KP107" s="18"/>
      <c r="KQ107" s="18"/>
      <c r="KR107" s="18"/>
      <c r="KS107" s="18"/>
      <c r="KT107" s="18"/>
      <c r="KU107" s="18"/>
      <c r="KV107" s="18"/>
      <c r="KW107" s="18"/>
      <c r="KX107" s="18"/>
      <c r="KY107" s="18"/>
      <c r="KZ107" s="18"/>
      <c r="LA107" s="18"/>
      <c r="LB107" s="18"/>
      <c r="LC107" s="18"/>
      <c r="LD107" s="18"/>
      <c r="LE107" s="18"/>
      <c r="LF107" s="18"/>
      <c r="LG107" s="18"/>
      <c r="LH107" s="18"/>
      <c r="LI107" s="18"/>
      <c r="LJ107" s="18"/>
      <c r="LK107" s="18"/>
      <c r="LL107" s="18"/>
      <c r="LM107" s="18"/>
      <c r="LN107" s="18"/>
      <c r="LO107" s="18"/>
      <c r="LP107" s="18"/>
      <c r="LQ107" s="18"/>
      <c r="LR107" s="18"/>
      <c r="LS107" s="18"/>
      <c r="LT107" s="18"/>
      <c r="LU107" s="18"/>
      <c r="LV107" s="18"/>
      <c r="LW107" s="18"/>
      <c r="LX107" s="18"/>
      <c r="LY107" s="18"/>
      <c r="LZ107" s="18"/>
      <c r="MA107" s="18"/>
      <c r="MB107" s="18"/>
      <c r="MC107" s="18"/>
      <c r="MD107" s="18"/>
      <c r="ME107" s="18"/>
      <c r="MF107" s="18"/>
      <c r="MG107" s="18"/>
      <c r="MH107" s="18"/>
      <c r="MI107" s="18"/>
      <c r="MJ107" s="18"/>
      <c r="MK107" s="18"/>
      <c r="ML107" s="18"/>
      <c r="MM107" s="18"/>
      <c r="MN107" s="18"/>
      <c r="MO107" s="18"/>
      <c r="MP107" s="18"/>
      <c r="MQ107" s="18"/>
      <c r="MR107" s="18"/>
      <c r="MS107" s="18"/>
      <c r="MT107" s="18"/>
      <c r="MU107" s="18"/>
      <c r="MV107" s="18"/>
      <c r="MW107" s="18"/>
      <c r="MX107" s="18"/>
      <c r="MY107" s="18"/>
      <c r="MZ107" s="18"/>
      <c r="NA107" s="18"/>
      <c r="NB107" s="18"/>
      <c r="NC107" s="18"/>
      <c r="ND107" s="18"/>
      <c r="NE107" s="18"/>
      <c r="NF107" s="18"/>
      <c r="NG107" s="18"/>
      <c r="NH107" s="18"/>
      <c r="NI107" s="18"/>
      <c r="NJ107" s="18"/>
      <c r="NK107" s="18"/>
      <c r="NL107" s="18"/>
      <c r="NM107" s="18"/>
      <c r="NN107" s="18"/>
      <c r="NO107" s="18"/>
      <c r="NP107" s="18"/>
      <c r="NQ107" s="18"/>
      <c r="NR107" s="18"/>
      <c r="NS107" s="18"/>
      <c r="NT107" s="18"/>
      <c r="NU107" s="18"/>
      <c r="NV107" s="18"/>
      <c r="NW107" s="18"/>
      <c r="NX107" s="18"/>
      <c r="NY107" s="18"/>
      <c r="NZ107" s="18"/>
      <c r="OA107" s="18"/>
      <c r="OB107" s="18"/>
      <c r="OC107" s="18"/>
      <c r="OD107" s="18"/>
      <c r="OE107" s="18"/>
      <c r="OF107" s="18"/>
      <c r="OG107" s="18"/>
      <c r="OH107" s="18"/>
      <c r="OI107" s="18"/>
      <c r="OJ107" s="18"/>
      <c r="OK107" s="18"/>
      <c r="OL107" s="18"/>
      <c r="OM107" s="18"/>
      <c r="ON107" s="18"/>
      <c r="OO107" s="18"/>
      <c r="OP107" s="18"/>
      <c r="OQ107" s="18"/>
      <c r="OR107" s="18"/>
      <c r="OS107" s="18"/>
      <c r="OT107" s="18"/>
      <c r="OU107" s="18"/>
      <c r="OV107" s="18"/>
      <c r="OW107" s="18"/>
      <c r="OX107" s="18"/>
      <c r="OY107" s="18"/>
      <c r="OZ107" s="18"/>
      <c r="PA107" s="18"/>
      <c r="PB107" s="18"/>
      <c r="PC107" s="18"/>
      <c r="PD107" s="18"/>
      <c r="PE107" s="18"/>
      <c r="PF107" s="18"/>
      <c r="PG107" s="18"/>
      <c r="PH107" s="18"/>
      <c r="PI107" s="18"/>
      <c r="PJ107" s="18"/>
      <c r="PK107" s="18"/>
      <c r="PL107" s="18"/>
      <c r="PM107" s="18"/>
      <c r="PN107" s="18"/>
      <c r="PO107" s="18"/>
      <c r="PP107" s="18"/>
      <c r="PQ107" s="18"/>
      <c r="PR107" s="18"/>
      <c r="PS107" s="18"/>
      <c r="PT107" s="18"/>
      <c r="PU107" s="18"/>
      <c r="PV107" s="18"/>
      <c r="PW107" s="18"/>
      <c r="PX107" s="18"/>
      <c r="PY107" s="18"/>
      <c r="PZ107" s="18"/>
      <c r="QA107" s="18"/>
      <c r="QB107" s="18"/>
      <c r="QC107" s="18"/>
      <c r="QD107" s="18"/>
      <c r="QE107" s="18"/>
      <c r="QF107" s="18"/>
      <c r="QG107" s="18"/>
      <c r="QH107" s="18"/>
      <c r="QI107" s="18"/>
      <c r="QJ107" s="18"/>
      <c r="QK107" s="18"/>
      <c r="QL107" s="18"/>
      <c r="QM107" s="18"/>
      <c r="QN107" s="18"/>
      <c r="QO107" s="18"/>
      <c r="QP107" s="18"/>
      <c r="QQ107" s="18"/>
      <c r="QR107" s="18"/>
      <c r="QS107" s="18"/>
      <c r="QT107" s="18"/>
      <c r="QU107" s="18"/>
      <c r="QV107" s="18"/>
      <c r="QW107" s="18"/>
      <c r="QX107" s="18"/>
      <c r="QY107" s="18"/>
      <c r="QZ107" s="18"/>
      <c r="RA107" s="18"/>
      <c r="RB107" s="18"/>
      <c r="RC107" s="18"/>
      <c r="RD107" s="18"/>
      <c r="RE107" s="18"/>
      <c r="RF107" s="18"/>
      <c r="RG107" s="18"/>
      <c r="RH107" s="18"/>
      <c r="RI107" s="18"/>
      <c r="RJ107" s="18"/>
      <c r="RK107" s="18"/>
      <c r="RL107" s="18"/>
      <c r="RM107" s="18"/>
      <c r="RN107" s="18"/>
      <c r="RO107" s="18"/>
      <c r="RP107" s="18"/>
      <c r="RQ107" s="18"/>
      <c r="RR107" s="18"/>
      <c r="RS107" s="18"/>
      <c r="RT107" s="18"/>
      <c r="RU107" s="18"/>
      <c r="RV107" s="18"/>
      <c r="RW107" s="18"/>
      <c r="RX107" s="18"/>
      <c r="RY107" s="18"/>
      <c r="RZ107" s="18"/>
      <c r="SA107" s="18"/>
      <c r="SB107" s="18"/>
      <c r="SC107" s="18"/>
      <c r="SD107" s="18"/>
      <c r="SE107" s="18"/>
      <c r="SF107" s="18"/>
      <c r="SG107" s="18"/>
      <c r="SH107" s="18"/>
      <c r="SI107" s="18"/>
      <c r="SJ107" s="18"/>
      <c r="SK107" s="18"/>
      <c r="SL107" s="18"/>
      <c r="SM107" s="18"/>
      <c r="SN107" s="18"/>
      <c r="SO107" s="18"/>
      <c r="SP107" s="18"/>
      <c r="SQ107" s="18"/>
      <c r="SR107" s="18"/>
      <c r="SS107" s="18"/>
      <c r="ST107" s="18"/>
      <c r="SU107" s="18"/>
      <c r="SV107" s="18"/>
      <c r="SW107" s="18"/>
      <c r="SX107" s="18"/>
      <c r="SY107" s="18"/>
      <c r="SZ107" s="18"/>
      <c r="TA107" s="18"/>
      <c r="TB107" s="18"/>
      <c r="TC107" s="18"/>
      <c r="TD107" s="18"/>
      <c r="TE107" s="18"/>
      <c r="TF107" s="18"/>
      <c r="TG107" s="18"/>
      <c r="TH107" s="18"/>
      <c r="TI107" s="18"/>
      <c r="TJ107" s="18"/>
      <c r="TK107" s="18"/>
      <c r="TL107" s="18"/>
      <c r="TM107" s="18"/>
      <c r="TN107" s="18"/>
      <c r="TO107" s="18"/>
      <c r="TP107" s="18"/>
      <c r="TQ107" s="18"/>
      <c r="TR107" s="18"/>
      <c r="TS107" s="18"/>
      <c r="TT107" s="18"/>
      <c r="TU107" s="18"/>
      <c r="TV107" s="18"/>
      <c r="TW107" s="18"/>
      <c r="TX107" s="18"/>
      <c r="TY107" s="18"/>
      <c r="TZ107" s="18"/>
      <c r="UA107" s="18"/>
      <c r="UB107" s="18"/>
      <c r="UC107" s="18"/>
      <c r="UD107" s="18"/>
      <c r="UE107" s="18"/>
      <c r="UF107" s="18"/>
      <c r="UG107" s="18"/>
      <c r="UH107" s="18"/>
      <c r="UI107" s="18"/>
      <c r="UJ107" s="18"/>
      <c r="UK107" s="18"/>
      <c r="UL107" s="18"/>
      <c r="UM107" s="18"/>
      <c r="UN107" s="18"/>
      <c r="UO107" s="18"/>
      <c r="UP107" s="18"/>
      <c r="UQ107" s="18"/>
      <c r="UR107" s="18"/>
      <c r="US107" s="18"/>
      <c r="UT107" s="18"/>
      <c r="UU107" s="18"/>
      <c r="UV107" s="18"/>
      <c r="UW107" s="18"/>
      <c r="UX107" s="18"/>
      <c r="UY107" s="18"/>
      <c r="UZ107" s="18"/>
      <c r="VA107" s="18"/>
      <c r="VB107" s="18"/>
      <c r="VC107" s="18"/>
      <c r="VD107" s="18"/>
      <c r="VE107" s="18"/>
      <c r="VF107" s="18"/>
      <c r="VG107" s="18"/>
      <c r="VH107" s="18"/>
      <c r="VI107" s="18"/>
      <c r="VJ107" s="18"/>
      <c r="VK107" s="18"/>
      <c r="VL107" s="18"/>
      <c r="VM107" s="18"/>
      <c r="VN107" s="18"/>
      <c r="VO107" s="18"/>
      <c r="VP107" s="18"/>
      <c r="VQ107" s="18"/>
      <c r="VR107" s="18"/>
      <c r="VS107" s="18"/>
      <c r="VT107" s="18"/>
      <c r="VU107" s="18"/>
      <c r="VV107" s="18"/>
      <c r="VW107" s="18"/>
      <c r="VX107" s="18"/>
      <c r="VY107" s="18"/>
      <c r="VZ107" s="18"/>
      <c r="WA107" s="18"/>
      <c r="WB107" s="18"/>
      <c r="WC107" s="18"/>
      <c r="WD107" s="18"/>
      <c r="WE107" s="18"/>
      <c r="WF107" s="18"/>
      <c r="WG107" s="18"/>
      <c r="WH107" s="18"/>
      <c r="WI107" s="18"/>
      <c r="WJ107" s="18"/>
      <c r="WK107" s="18"/>
      <c r="WL107" s="18"/>
      <c r="WM107" s="18"/>
      <c r="WN107" s="18"/>
      <c r="WO107" s="18"/>
      <c r="WP107" s="18"/>
      <c r="WQ107" s="18"/>
      <c r="WR107" s="18"/>
      <c r="WS107" s="18"/>
      <c r="WT107" s="18"/>
      <c r="WU107" s="18"/>
      <c r="WV107" s="18"/>
      <c r="WW107" s="18"/>
      <c r="WX107" s="18"/>
      <c r="WY107" s="18"/>
      <c r="WZ107" s="18"/>
      <c r="XA107" s="18"/>
      <c r="XB107" s="18"/>
      <c r="XC107" s="18"/>
      <c r="XD107" s="18"/>
      <c r="XE107" s="18"/>
      <c r="XF107" s="18"/>
      <c r="XG107" s="18"/>
      <c r="XH107" s="18"/>
      <c r="XI107" s="18"/>
      <c r="XJ107" s="18"/>
      <c r="XK107" s="18"/>
      <c r="XL107" s="18"/>
      <c r="XM107" s="18"/>
      <c r="XN107" s="18"/>
      <c r="XO107" s="18"/>
      <c r="XP107" s="18"/>
      <c r="XQ107" s="18"/>
      <c r="XR107" s="18"/>
      <c r="XS107" s="18"/>
      <c r="XT107" s="18"/>
      <c r="XU107" s="18"/>
      <c r="XV107" s="18"/>
      <c r="XW107" s="18"/>
      <c r="XX107" s="18"/>
      <c r="XY107" s="18"/>
      <c r="XZ107" s="18"/>
      <c r="YA107" s="18"/>
      <c r="YB107" s="18"/>
      <c r="YC107" s="18"/>
      <c r="YD107" s="18"/>
      <c r="YE107" s="18"/>
      <c r="YF107" s="18"/>
      <c r="YG107" s="18"/>
      <c r="YH107" s="18"/>
      <c r="YI107" s="18"/>
      <c r="YJ107" s="18"/>
      <c r="YK107" s="18"/>
      <c r="YL107" s="18"/>
      <c r="YM107" s="18"/>
      <c r="YN107" s="18"/>
      <c r="YO107" s="18"/>
      <c r="YP107" s="18"/>
      <c r="YQ107" s="18"/>
      <c r="YR107" s="18"/>
      <c r="YS107" s="18"/>
      <c r="YT107" s="18"/>
      <c r="YU107" s="18"/>
      <c r="YV107" s="18"/>
      <c r="YW107" s="18"/>
      <c r="YX107" s="18"/>
      <c r="YY107" s="18"/>
      <c r="YZ107" s="18"/>
      <c r="ZA107" s="18"/>
      <c r="ZB107" s="18"/>
      <c r="ZC107" s="18"/>
      <c r="ZD107" s="18"/>
      <c r="ZE107" s="18"/>
      <c r="ZF107" s="18"/>
      <c r="ZG107" s="18"/>
      <c r="ZH107" s="18"/>
      <c r="ZI107" s="18"/>
      <c r="ZJ107" s="18"/>
      <c r="ZK107" s="18"/>
      <c r="ZL107" s="18"/>
      <c r="ZM107" s="18"/>
      <c r="ZN107" s="18"/>
      <c r="ZO107" s="18"/>
      <c r="ZP107" s="18"/>
      <c r="ZQ107" s="18"/>
      <c r="ZR107" s="18"/>
      <c r="ZS107" s="18"/>
      <c r="ZT107" s="18"/>
      <c r="ZU107" s="18"/>
      <c r="ZV107" s="18"/>
      <c r="ZW107" s="18"/>
      <c r="ZX107" s="18"/>
      <c r="ZY107" s="18"/>
      <c r="ZZ107" s="18"/>
      <c r="AAA107" s="18"/>
      <c r="AAB107" s="18"/>
      <c r="AAC107" s="18"/>
      <c r="AAD107" s="18"/>
      <c r="AAE107" s="18"/>
      <c r="AAF107" s="18"/>
      <c r="AAG107" s="18"/>
      <c r="AAH107" s="18"/>
      <c r="AAI107" s="18"/>
      <c r="AAJ107" s="18"/>
      <c r="AAK107" s="18"/>
      <c r="AAL107" s="18"/>
      <c r="AAM107" s="18"/>
      <c r="AAN107" s="18"/>
      <c r="AAO107" s="18"/>
      <c r="AAP107" s="18"/>
      <c r="AAQ107" s="18"/>
      <c r="AAR107" s="18"/>
      <c r="AAS107" s="18"/>
      <c r="AAT107" s="18"/>
      <c r="AAU107" s="18"/>
      <c r="AAV107" s="18"/>
      <c r="AAW107" s="18"/>
      <c r="AAX107" s="18"/>
      <c r="AAY107" s="18"/>
      <c r="AAZ107" s="18"/>
      <c r="ABA107" s="18"/>
      <c r="ABB107" s="18"/>
      <c r="ABC107" s="18"/>
      <c r="ABD107" s="18"/>
      <c r="ABE107" s="18"/>
      <c r="ABF107" s="18"/>
      <c r="ABG107" s="18"/>
      <c r="ABH107" s="18"/>
      <c r="ABI107" s="18"/>
      <c r="ABJ107" s="18"/>
      <c r="ABK107" s="18"/>
      <c r="ABL107" s="18"/>
      <c r="ABM107" s="18"/>
      <c r="ABN107" s="18"/>
      <c r="ABO107" s="18"/>
      <c r="ABP107" s="18"/>
      <c r="ABQ107" s="18"/>
      <c r="ABR107" s="18"/>
      <c r="ABS107" s="18"/>
      <c r="ABT107" s="18"/>
      <c r="ABU107" s="18"/>
      <c r="ABV107" s="18"/>
      <c r="ABW107" s="18"/>
      <c r="ABX107" s="18"/>
      <c r="ABY107" s="18"/>
      <c r="ABZ107" s="18"/>
      <c r="ACA107" s="18"/>
      <c r="ACB107" s="18"/>
      <c r="ACC107" s="18"/>
      <c r="ACD107" s="18"/>
      <c r="ACE107" s="18"/>
      <c r="ACF107" s="18"/>
      <c r="ACG107" s="18"/>
      <c r="ACH107" s="18"/>
      <c r="ACI107" s="18"/>
      <c r="ACJ107" s="18"/>
      <c r="ACK107" s="18"/>
      <c r="ACL107" s="18"/>
      <c r="ACM107" s="18"/>
      <c r="ACN107" s="18"/>
      <c r="ACO107" s="18"/>
      <c r="ACP107" s="18"/>
      <c r="ACQ107" s="18"/>
      <c r="ACR107" s="18"/>
      <c r="ACS107" s="18"/>
      <c r="ACT107" s="18"/>
      <c r="ACU107" s="18"/>
      <c r="ACV107" s="18"/>
      <c r="ACW107" s="18"/>
      <c r="ACX107" s="18"/>
      <c r="ACY107" s="18"/>
      <c r="ACZ107" s="18"/>
      <c r="ADA107" s="18"/>
      <c r="ADB107" s="18"/>
      <c r="ADC107" s="18"/>
      <c r="ADD107" s="18"/>
      <c r="ADE107" s="18"/>
      <c r="ADF107" s="18"/>
      <c r="ADG107" s="18"/>
      <c r="ADH107" s="18"/>
      <c r="ADI107" s="18"/>
      <c r="ADJ107" s="18"/>
      <c r="ADK107" s="18"/>
      <c r="ADL107" s="18"/>
      <c r="ADM107" s="18"/>
      <c r="ADN107" s="18"/>
      <c r="ADO107" s="18"/>
      <c r="ADP107" s="18"/>
      <c r="ADQ107" s="18"/>
      <c r="ADR107" s="18"/>
      <c r="ADS107" s="18"/>
      <c r="ADT107" s="18"/>
      <c r="ADU107" s="18"/>
      <c r="ADV107" s="18"/>
      <c r="ADW107" s="18"/>
      <c r="ADX107" s="18"/>
      <c r="ADY107" s="18"/>
      <c r="ADZ107" s="18"/>
      <c r="AEA107" s="18"/>
      <c r="AEB107" s="18"/>
      <c r="AEC107" s="18"/>
      <c r="AED107" s="18"/>
      <c r="AEE107" s="18"/>
      <c r="AEF107" s="18"/>
      <c r="AEG107" s="18"/>
      <c r="AEH107" s="18"/>
      <c r="AEI107" s="18"/>
      <c r="AEJ107" s="18"/>
      <c r="AEK107" s="18"/>
      <c r="AEL107" s="18"/>
      <c r="AEM107" s="18"/>
      <c r="AEN107" s="18"/>
      <c r="AEO107" s="18"/>
      <c r="AEP107" s="18"/>
      <c r="AEQ107" s="18"/>
      <c r="AER107" s="18"/>
      <c r="AES107" s="18"/>
      <c r="AET107" s="18"/>
      <c r="AEU107" s="18"/>
      <c r="AEV107" s="18"/>
      <c r="AEW107" s="18"/>
      <c r="AEX107" s="18"/>
      <c r="AEY107" s="18"/>
      <c r="AEZ107" s="18"/>
      <c r="AFA107" s="18"/>
      <c r="AFB107" s="18"/>
      <c r="AFC107" s="18"/>
      <c r="AFD107" s="18"/>
      <c r="AFE107" s="18"/>
      <c r="AFF107" s="18"/>
      <c r="AFG107" s="18"/>
      <c r="AFH107" s="18"/>
      <c r="AFI107" s="18"/>
      <c r="AFJ107" s="18"/>
      <c r="AFK107" s="18"/>
      <c r="AFL107" s="18"/>
      <c r="AFM107" s="18"/>
      <c r="AFN107" s="18"/>
      <c r="AFO107" s="18"/>
      <c r="AFP107" s="18"/>
      <c r="AFQ107" s="18"/>
      <c r="AFR107" s="18"/>
      <c r="AFS107" s="18"/>
      <c r="AFT107" s="18"/>
      <c r="AFU107" s="18"/>
      <c r="AFV107" s="18"/>
      <c r="AFW107" s="18"/>
      <c r="AFX107" s="18"/>
      <c r="AFY107" s="18"/>
      <c r="AFZ107" s="18"/>
      <c r="AGA107" s="18"/>
      <c r="AGB107" s="18"/>
      <c r="AGC107" s="18"/>
      <c r="AGD107" s="18"/>
      <c r="AGE107" s="18"/>
      <c r="AGF107" s="18"/>
      <c r="AGG107" s="18"/>
      <c r="AGH107" s="18"/>
      <c r="AGI107" s="18"/>
      <c r="AGJ107" s="18"/>
      <c r="AGK107" s="18"/>
      <c r="AGL107" s="18"/>
      <c r="AGM107" s="18"/>
      <c r="AGN107" s="18"/>
      <c r="AGO107" s="18"/>
      <c r="AGP107" s="18"/>
      <c r="AGQ107" s="18"/>
      <c r="AGR107" s="18"/>
      <c r="AGS107" s="18"/>
      <c r="AGT107" s="18"/>
      <c r="AGU107" s="18"/>
      <c r="AGV107" s="18"/>
      <c r="AGW107" s="18"/>
      <c r="AGX107" s="18"/>
      <c r="AGY107" s="18"/>
      <c r="AGZ107" s="18"/>
      <c r="AHA107" s="18"/>
      <c r="AHB107" s="18"/>
      <c r="AHC107" s="18"/>
      <c r="AHD107" s="18"/>
      <c r="AHE107" s="18"/>
      <c r="AHF107" s="18"/>
      <c r="AHG107" s="18"/>
      <c r="AHH107" s="18"/>
      <c r="AHI107" s="18"/>
      <c r="AHJ107" s="18"/>
      <c r="AHK107" s="18"/>
      <c r="AHL107" s="18"/>
      <c r="AHM107" s="18"/>
      <c r="AHN107" s="18"/>
      <c r="AHO107" s="18"/>
      <c r="AHP107" s="18"/>
      <c r="AHQ107" s="18"/>
      <c r="AHR107" s="18"/>
      <c r="AHS107" s="18"/>
      <c r="AHT107" s="18"/>
      <c r="AHU107" s="18"/>
      <c r="AHV107" s="18"/>
      <c r="AHW107" s="18"/>
      <c r="AHX107" s="18"/>
      <c r="AHY107" s="18"/>
      <c r="AHZ107" s="18"/>
      <c r="AIA107" s="18"/>
      <c r="AIB107" s="18"/>
      <c r="AIC107" s="18"/>
      <c r="AID107" s="18"/>
      <c r="AIE107" s="18"/>
      <c r="AIF107" s="18"/>
      <c r="AIG107" s="18"/>
      <c r="AIH107" s="18"/>
      <c r="AII107" s="18"/>
      <c r="AIJ107" s="18"/>
      <c r="AIK107" s="18"/>
      <c r="AIL107" s="18"/>
      <c r="AIM107" s="18"/>
      <c r="AIN107" s="18"/>
      <c r="AIO107" s="18"/>
      <c r="AIP107" s="18"/>
      <c r="AIQ107" s="18"/>
      <c r="AIR107" s="18"/>
      <c r="AIS107" s="18"/>
      <c r="AIT107" s="18"/>
      <c r="AIU107" s="18"/>
      <c r="AIV107" s="18"/>
      <c r="AIW107" s="18"/>
      <c r="AIX107" s="18"/>
      <c r="AIY107" s="18"/>
      <c r="AIZ107" s="18"/>
      <c r="AJA107" s="18"/>
      <c r="AJB107" s="18"/>
      <c r="AJC107" s="18"/>
      <c r="AJD107" s="18"/>
      <c r="AJE107" s="18"/>
      <c r="AJF107" s="18"/>
      <c r="AJG107" s="18"/>
      <c r="AJH107" s="18"/>
      <c r="AJI107" s="18"/>
      <c r="AJJ107" s="18"/>
      <c r="AJK107" s="18"/>
      <c r="AJL107" s="18"/>
      <c r="AJM107" s="18"/>
      <c r="AJN107" s="18"/>
      <c r="AJO107" s="18"/>
      <c r="AJP107" s="18"/>
      <c r="AJQ107" s="18"/>
      <c r="AJR107" s="18"/>
      <c r="AJS107" s="18"/>
      <c r="AJT107" s="18"/>
      <c r="AJU107" s="18"/>
      <c r="AJV107" s="18"/>
      <c r="AJW107" s="18"/>
      <c r="AJX107" s="18"/>
      <c r="AJY107" s="18"/>
      <c r="AJZ107" s="18"/>
      <c r="AKA107" s="18"/>
      <c r="AKB107" s="18"/>
      <c r="AKC107" s="18"/>
      <c r="AKD107" s="18"/>
      <c r="AKE107" s="18"/>
      <c r="AKF107" s="18"/>
      <c r="AKG107" s="18"/>
      <c r="AKH107" s="18"/>
      <c r="AKI107" s="18"/>
      <c r="AKJ107" s="18"/>
      <c r="AKK107" s="18"/>
      <c r="AKL107" s="18"/>
      <c r="AKM107" s="18"/>
      <c r="AKN107" s="18"/>
      <c r="AKO107" s="18"/>
      <c r="AKP107" s="18"/>
      <c r="AKQ107" s="18"/>
      <c r="AKR107" s="18"/>
      <c r="AKS107" s="18"/>
      <c r="AKT107" s="18"/>
      <c r="AKU107" s="18"/>
      <c r="AKV107" s="18"/>
      <c r="AKW107" s="18"/>
      <c r="AKX107" s="18"/>
      <c r="AKY107" s="18"/>
      <c r="AKZ107" s="18"/>
      <c r="ALA107" s="18"/>
      <c r="ALB107" s="18"/>
      <c r="ALC107" s="18"/>
      <c r="ALD107" s="18"/>
      <c r="ALE107" s="18"/>
      <c r="ALF107" s="18"/>
      <c r="ALG107" s="18"/>
      <c r="ALH107" s="18"/>
      <c r="ALI107" s="18"/>
      <c r="ALJ107" s="18"/>
      <c r="ALK107" s="18"/>
      <c r="ALL107" s="18"/>
      <c r="ALM107" s="18"/>
      <c r="ALN107" s="18"/>
      <c r="ALO107" s="18"/>
      <c r="ALP107" s="18"/>
      <c r="ALQ107" s="18"/>
      <c r="ALR107" s="18"/>
      <c r="ALS107" s="18"/>
      <c r="ALT107" s="18"/>
      <c r="ALU107" s="18"/>
      <c r="ALV107" s="18"/>
      <c r="ALW107" s="18"/>
      <c r="ALX107" s="18"/>
      <c r="ALY107" s="18"/>
      <c r="ALZ107" s="18"/>
      <c r="AMA107" s="18"/>
      <c r="AMB107" s="18"/>
      <c r="AMC107" s="18"/>
      <c r="AMD107" s="18"/>
      <c r="AME107" s="18"/>
      <c r="AMF107" s="18"/>
      <c r="AMG107" s="18"/>
      <c r="AMH107" s="18"/>
      <c r="AMI107" s="18"/>
    </row>
    <row r="108" ht="32.1" customHeight="1" spans="1:13">
      <c r="A108" s="24" t="s">
        <v>266</v>
      </c>
      <c r="B108" s="6" t="s">
        <v>14</v>
      </c>
      <c r="C108" s="25" t="s">
        <v>210</v>
      </c>
      <c r="D108" s="24" t="s">
        <v>267</v>
      </c>
      <c r="E108" s="8" t="s">
        <v>268</v>
      </c>
      <c r="F108" s="9">
        <v>78.32</v>
      </c>
      <c r="G108" s="10">
        <f t="shared" si="21"/>
        <v>46.992</v>
      </c>
      <c r="H108" s="11">
        <v>85.02</v>
      </c>
      <c r="I108" s="11">
        <f t="shared" si="25"/>
        <v>34.008</v>
      </c>
      <c r="J108" s="11">
        <f t="shared" si="26"/>
        <v>81</v>
      </c>
      <c r="K108" s="5">
        <v>1</v>
      </c>
      <c r="L108" s="5" t="s">
        <v>21</v>
      </c>
      <c r="M108" s="15"/>
    </row>
    <row r="109" ht="32.1" customHeight="1" spans="1:13">
      <c r="A109" s="24" t="s">
        <v>269</v>
      </c>
      <c r="B109" s="6" t="s">
        <v>14</v>
      </c>
      <c r="C109" s="25" t="s">
        <v>210</v>
      </c>
      <c r="D109" s="24" t="s">
        <v>267</v>
      </c>
      <c r="E109" s="8" t="s">
        <v>270</v>
      </c>
      <c r="F109" s="9">
        <v>76.08</v>
      </c>
      <c r="G109" s="10">
        <f t="shared" si="21"/>
        <v>45.648</v>
      </c>
      <c r="H109" s="11">
        <v>83.8</v>
      </c>
      <c r="I109" s="11">
        <f t="shared" si="25"/>
        <v>33.52</v>
      </c>
      <c r="J109" s="11">
        <f t="shared" si="26"/>
        <v>79.168</v>
      </c>
      <c r="K109" s="5">
        <v>2</v>
      </c>
      <c r="L109" s="5"/>
      <c r="M109" s="15"/>
    </row>
    <row r="110" ht="32.1" customHeight="1" spans="1:13">
      <c r="A110" s="24" t="s">
        <v>271</v>
      </c>
      <c r="B110" s="6" t="s">
        <v>14</v>
      </c>
      <c r="C110" s="25" t="s">
        <v>210</v>
      </c>
      <c r="D110" s="24" t="s">
        <v>267</v>
      </c>
      <c r="E110" s="8" t="s">
        <v>272</v>
      </c>
      <c r="F110" s="9">
        <v>75.37</v>
      </c>
      <c r="G110" s="10">
        <f t="shared" si="21"/>
        <v>45.222</v>
      </c>
      <c r="H110" s="11">
        <v>82.22</v>
      </c>
      <c r="I110" s="11">
        <f t="shared" si="25"/>
        <v>32.888</v>
      </c>
      <c r="J110" s="11">
        <f t="shared" si="26"/>
        <v>78.11</v>
      </c>
      <c r="K110" s="5">
        <v>3</v>
      </c>
      <c r="L110" s="5"/>
      <c r="M110" s="15"/>
    </row>
    <row r="111" ht="32.1" customHeight="1" spans="1:13">
      <c r="A111" s="24" t="s">
        <v>273</v>
      </c>
      <c r="B111" s="6" t="s">
        <v>29</v>
      </c>
      <c r="C111" s="25" t="s">
        <v>210</v>
      </c>
      <c r="D111" s="24" t="s">
        <v>260</v>
      </c>
      <c r="E111" s="8" t="s">
        <v>274</v>
      </c>
      <c r="F111" s="9">
        <v>73.88</v>
      </c>
      <c r="G111" s="10">
        <f t="shared" si="21"/>
        <v>44.328</v>
      </c>
      <c r="H111" s="11">
        <v>81.78</v>
      </c>
      <c r="I111" s="19">
        <f t="shared" si="25"/>
        <v>32.712</v>
      </c>
      <c r="J111" s="19">
        <f t="shared" si="26"/>
        <v>77.04</v>
      </c>
      <c r="K111" s="21">
        <v>1</v>
      </c>
      <c r="L111" s="5" t="s">
        <v>21</v>
      </c>
      <c r="M111" s="15"/>
    </row>
    <row r="112" ht="32.1" customHeight="1" spans="1:13">
      <c r="A112" s="24" t="s">
        <v>275</v>
      </c>
      <c r="B112" s="6" t="s">
        <v>14</v>
      </c>
      <c r="C112" s="25" t="s">
        <v>210</v>
      </c>
      <c r="D112" s="24" t="s">
        <v>260</v>
      </c>
      <c r="E112" s="8" t="s">
        <v>276</v>
      </c>
      <c r="F112" s="9">
        <v>70.85</v>
      </c>
      <c r="G112" s="10">
        <f t="shared" si="21"/>
        <v>42.51</v>
      </c>
      <c r="H112" s="11">
        <v>83.56</v>
      </c>
      <c r="I112" s="19">
        <f t="shared" si="25"/>
        <v>33.424</v>
      </c>
      <c r="J112" s="19">
        <f t="shared" si="26"/>
        <v>75.934</v>
      </c>
      <c r="K112" s="21">
        <v>2</v>
      </c>
      <c r="L112" s="21"/>
      <c r="M112" s="15"/>
    </row>
    <row r="113" ht="32.1" customHeight="1" spans="1:13">
      <c r="A113" s="24" t="s">
        <v>277</v>
      </c>
      <c r="B113" s="6" t="s">
        <v>14</v>
      </c>
      <c r="C113" s="25" t="s">
        <v>210</v>
      </c>
      <c r="D113" s="24" t="s">
        <v>260</v>
      </c>
      <c r="E113" s="8" t="s">
        <v>278</v>
      </c>
      <c r="F113" s="9">
        <v>70.69</v>
      </c>
      <c r="G113" s="10">
        <f t="shared" si="21"/>
        <v>42.414</v>
      </c>
      <c r="H113" s="11">
        <v>82.32</v>
      </c>
      <c r="I113" s="19">
        <f t="shared" si="25"/>
        <v>32.928</v>
      </c>
      <c r="J113" s="19">
        <f t="shared" si="26"/>
        <v>75.342</v>
      </c>
      <c r="K113" s="21">
        <v>3</v>
      </c>
      <c r="L113" s="21"/>
      <c r="M113" s="15"/>
    </row>
    <row r="114" ht="32.1" customHeight="1" spans="1:13">
      <c r="A114" s="24" t="s">
        <v>279</v>
      </c>
      <c r="B114" s="6" t="s">
        <v>14</v>
      </c>
      <c r="C114" s="25" t="s">
        <v>280</v>
      </c>
      <c r="D114" s="24" t="s">
        <v>267</v>
      </c>
      <c r="E114" s="8" t="s">
        <v>281</v>
      </c>
      <c r="F114" s="9">
        <v>78.94</v>
      </c>
      <c r="G114" s="10">
        <f t="shared" si="21"/>
        <v>47.364</v>
      </c>
      <c r="H114" s="11">
        <v>85.2</v>
      </c>
      <c r="I114" s="11">
        <f t="shared" si="25"/>
        <v>34.08</v>
      </c>
      <c r="J114" s="11">
        <f t="shared" si="26"/>
        <v>81.444</v>
      </c>
      <c r="K114" s="21">
        <v>1</v>
      </c>
      <c r="L114" s="5" t="s">
        <v>21</v>
      </c>
      <c r="M114" s="15"/>
    </row>
    <row r="115" ht="32.1" customHeight="1" spans="1:13">
      <c r="A115" s="24" t="s">
        <v>282</v>
      </c>
      <c r="B115" s="6" t="s">
        <v>14</v>
      </c>
      <c r="C115" s="25" t="s">
        <v>280</v>
      </c>
      <c r="D115" s="24" t="s">
        <v>267</v>
      </c>
      <c r="E115" s="8" t="s">
        <v>283</v>
      </c>
      <c r="F115" s="9">
        <v>74.01</v>
      </c>
      <c r="G115" s="10">
        <f t="shared" si="21"/>
        <v>44.406</v>
      </c>
      <c r="H115" s="11">
        <v>84.06</v>
      </c>
      <c r="I115" s="11">
        <f t="shared" si="25"/>
        <v>33.624</v>
      </c>
      <c r="J115" s="11">
        <f t="shared" si="26"/>
        <v>78.03</v>
      </c>
      <c r="K115" s="21">
        <v>2</v>
      </c>
      <c r="L115" s="21"/>
      <c r="M115" s="15"/>
    </row>
    <row r="116" ht="32.1" customHeight="1" spans="1:13">
      <c r="A116" s="24" t="s">
        <v>284</v>
      </c>
      <c r="B116" s="6" t="s">
        <v>14</v>
      </c>
      <c r="C116" s="25" t="s">
        <v>280</v>
      </c>
      <c r="D116" s="24" t="s">
        <v>267</v>
      </c>
      <c r="E116" s="8" t="s">
        <v>285</v>
      </c>
      <c r="F116" s="9">
        <v>72.42</v>
      </c>
      <c r="G116" s="10">
        <f t="shared" si="21"/>
        <v>43.452</v>
      </c>
      <c r="H116" s="11">
        <v>82.1</v>
      </c>
      <c r="I116" s="11">
        <f t="shared" si="25"/>
        <v>32.84</v>
      </c>
      <c r="J116" s="11">
        <f t="shared" si="26"/>
        <v>76.292</v>
      </c>
      <c r="K116" s="21">
        <v>3</v>
      </c>
      <c r="L116" s="21"/>
      <c r="M116" s="15"/>
    </row>
    <row r="117" ht="32.1" customHeight="1" spans="1:13">
      <c r="A117" s="24" t="s">
        <v>286</v>
      </c>
      <c r="B117" s="6" t="s">
        <v>14</v>
      </c>
      <c r="C117" s="25" t="s">
        <v>280</v>
      </c>
      <c r="D117" s="24" t="s">
        <v>260</v>
      </c>
      <c r="E117" s="8" t="s">
        <v>287</v>
      </c>
      <c r="F117" s="9">
        <v>69.61</v>
      </c>
      <c r="G117" s="10">
        <f t="shared" si="21"/>
        <v>41.766</v>
      </c>
      <c r="H117" s="11">
        <v>83.78</v>
      </c>
      <c r="I117" s="19">
        <f t="shared" si="25"/>
        <v>33.512</v>
      </c>
      <c r="J117" s="19">
        <f t="shared" si="26"/>
        <v>75.278</v>
      </c>
      <c r="K117" s="21">
        <v>1</v>
      </c>
      <c r="L117" s="5" t="s">
        <v>21</v>
      </c>
      <c r="M117" s="15"/>
    </row>
    <row r="118" ht="32.1" customHeight="1" spans="1:13">
      <c r="A118" s="24" t="s">
        <v>288</v>
      </c>
      <c r="B118" s="6" t="s">
        <v>14</v>
      </c>
      <c r="C118" s="25" t="s">
        <v>280</v>
      </c>
      <c r="D118" s="24" t="s">
        <v>260</v>
      </c>
      <c r="E118" s="8" t="s">
        <v>289</v>
      </c>
      <c r="F118" s="9">
        <v>65.14</v>
      </c>
      <c r="G118" s="10">
        <f t="shared" si="21"/>
        <v>39.084</v>
      </c>
      <c r="H118" s="11">
        <v>84.98</v>
      </c>
      <c r="I118" s="19">
        <f t="shared" si="25"/>
        <v>33.992</v>
      </c>
      <c r="J118" s="19">
        <v>73.07</v>
      </c>
      <c r="K118" s="21">
        <v>2</v>
      </c>
      <c r="L118" s="21"/>
      <c r="M118" s="15"/>
    </row>
    <row r="119" ht="30" customHeight="1" spans="1:13">
      <c r="A119" s="8" t="s">
        <v>290</v>
      </c>
      <c r="B119" s="6" t="s">
        <v>14</v>
      </c>
      <c r="C119" s="25" t="s">
        <v>280</v>
      </c>
      <c r="D119" s="24" t="s">
        <v>260</v>
      </c>
      <c r="E119" s="8" t="s">
        <v>291</v>
      </c>
      <c r="F119" s="9">
        <v>60.78</v>
      </c>
      <c r="G119" s="10">
        <f t="shared" si="21"/>
        <v>36.468</v>
      </c>
      <c r="H119" s="12">
        <v>83.1</v>
      </c>
      <c r="I119" s="19">
        <f t="shared" si="25"/>
        <v>33.24</v>
      </c>
      <c r="J119" s="19">
        <f t="shared" ref="J119:J125" si="27">G119+I119</f>
        <v>69.708</v>
      </c>
      <c r="K119" s="21">
        <v>3</v>
      </c>
      <c r="L119" s="21"/>
      <c r="M119" s="15"/>
    </row>
    <row r="120" ht="30" customHeight="1" spans="1:13">
      <c r="A120" s="24" t="s">
        <v>292</v>
      </c>
      <c r="B120" s="6" t="s">
        <v>14</v>
      </c>
      <c r="C120" s="25" t="s">
        <v>293</v>
      </c>
      <c r="D120" s="24" t="s">
        <v>260</v>
      </c>
      <c r="E120" s="8" t="s">
        <v>294</v>
      </c>
      <c r="F120" s="9">
        <v>76.78</v>
      </c>
      <c r="G120" s="10">
        <f t="shared" si="21"/>
        <v>46.068</v>
      </c>
      <c r="H120" s="19">
        <v>85.28</v>
      </c>
      <c r="I120" s="19">
        <f t="shared" si="25"/>
        <v>34.112</v>
      </c>
      <c r="J120" s="19">
        <f t="shared" si="27"/>
        <v>80.18</v>
      </c>
      <c r="K120" s="21">
        <v>1</v>
      </c>
      <c r="L120" s="5" t="s">
        <v>21</v>
      </c>
      <c r="M120" s="15"/>
    </row>
    <row r="121" ht="30" customHeight="1" spans="1:13">
      <c r="A121" s="24" t="s">
        <v>295</v>
      </c>
      <c r="B121" s="6" t="s">
        <v>14</v>
      </c>
      <c r="C121" s="25" t="s">
        <v>293</v>
      </c>
      <c r="D121" s="24" t="s">
        <v>260</v>
      </c>
      <c r="E121" s="8" t="s">
        <v>296</v>
      </c>
      <c r="F121" s="9">
        <v>75.74</v>
      </c>
      <c r="G121" s="10">
        <f t="shared" si="21"/>
        <v>45.444</v>
      </c>
      <c r="H121" s="19">
        <v>82.1</v>
      </c>
      <c r="I121" s="19">
        <f t="shared" si="25"/>
        <v>32.84</v>
      </c>
      <c r="J121" s="19">
        <f t="shared" si="27"/>
        <v>78.284</v>
      </c>
      <c r="K121" s="21">
        <v>2</v>
      </c>
      <c r="L121" s="21"/>
      <c r="M121" s="15"/>
    </row>
    <row r="122" s="2" customFormat="1" ht="30" customHeight="1" spans="1:1023">
      <c r="A122" s="24" t="s">
        <v>297</v>
      </c>
      <c r="B122" s="6" t="s">
        <v>14</v>
      </c>
      <c r="C122" s="25" t="s">
        <v>293</v>
      </c>
      <c r="D122" s="24" t="s">
        <v>260</v>
      </c>
      <c r="E122" s="8" t="s">
        <v>298</v>
      </c>
      <c r="F122" s="9">
        <v>74.7</v>
      </c>
      <c r="G122" s="10">
        <f t="shared" si="21"/>
        <v>44.82</v>
      </c>
      <c r="H122" s="19">
        <v>82.02</v>
      </c>
      <c r="I122" s="19">
        <f t="shared" si="25"/>
        <v>32.808</v>
      </c>
      <c r="J122" s="19">
        <f t="shared" si="27"/>
        <v>77.628</v>
      </c>
      <c r="K122" s="7">
        <v>3</v>
      </c>
      <c r="L122" s="7"/>
      <c r="M122" s="17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  <c r="GH122" s="18"/>
      <c r="GI122" s="18"/>
      <c r="GJ122" s="18"/>
      <c r="GK122" s="18"/>
      <c r="GL122" s="18"/>
      <c r="GM122" s="18"/>
      <c r="GN122" s="18"/>
      <c r="GO122" s="18"/>
      <c r="GP122" s="18"/>
      <c r="GQ122" s="18"/>
      <c r="GR122" s="18"/>
      <c r="GS122" s="18"/>
      <c r="GT122" s="18"/>
      <c r="GU122" s="18"/>
      <c r="GV122" s="18"/>
      <c r="GW122" s="18"/>
      <c r="GX122" s="18"/>
      <c r="GY122" s="18"/>
      <c r="GZ122" s="18"/>
      <c r="HA122" s="18"/>
      <c r="HB122" s="18"/>
      <c r="HC122" s="18"/>
      <c r="HD122" s="18"/>
      <c r="HE122" s="18"/>
      <c r="HF122" s="18"/>
      <c r="HG122" s="18"/>
      <c r="HH122" s="18"/>
      <c r="HI122" s="18"/>
      <c r="HJ122" s="18"/>
      <c r="HK122" s="18"/>
      <c r="HL122" s="18"/>
      <c r="HM122" s="18"/>
      <c r="HN122" s="18"/>
      <c r="HO122" s="18"/>
      <c r="HP122" s="18"/>
      <c r="HQ122" s="18"/>
      <c r="HR122" s="18"/>
      <c r="HS122" s="18"/>
      <c r="HT122" s="18"/>
      <c r="HU122" s="18"/>
      <c r="HV122" s="18"/>
      <c r="HW122" s="18"/>
      <c r="HX122" s="18"/>
      <c r="HY122" s="18"/>
      <c r="HZ122" s="18"/>
      <c r="IA122" s="18"/>
      <c r="IB122" s="18"/>
      <c r="IC122" s="18"/>
      <c r="ID122" s="18"/>
      <c r="IE122" s="18"/>
      <c r="IF122" s="18"/>
      <c r="IG122" s="18"/>
      <c r="IH122" s="18"/>
      <c r="II122" s="18"/>
      <c r="IJ122" s="18"/>
      <c r="IK122" s="18"/>
      <c r="IL122" s="18"/>
      <c r="IM122" s="18"/>
      <c r="IN122" s="18"/>
      <c r="IO122" s="18"/>
      <c r="IP122" s="18"/>
      <c r="IQ122" s="18"/>
      <c r="IR122" s="18"/>
      <c r="IS122" s="18"/>
      <c r="IT122" s="18"/>
      <c r="IU122" s="18"/>
      <c r="IV122" s="18"/>
      <c r="IW122" s="18"/>
      <c r="IX122" s="18"/>
      <c r="IY122" s="18"/>
      <c r="IZ122" s="18"/>
      <c r="JA122" s="18"/>
      <c r="JB122" s="18"/>
      <c r="JC122" s="18"/>
      <c r="JD122" s="18"/>
      <c r="JE122" s="18"/>
      <c r="JF122" s="18"/>
      <c r="JG122" s="18"/>
      <c r="JH122" s="18"/>
      <c r="JI122" s="18"/>
      <c r="JJ122" s="18"/>
      <c r="JK122" s="18"/>
      <c r="JL122" s="18"/>
      <c r="JM122" s="18"/>
      <c r="JN122" s="18"/>
      <c r="JO122" s="18"/>
      <c r="JP122" s="18"/>
      <c r="JQ122" s="18"/>
      <c r="JR122" s="18"/>
      <c r="JS122" s="18"/>
      <c r="JT122" s="18"/>
      <c r="JU122" s="18"/>
      <c r="JV122" s="18"/>
      <c r="JW122" s="18"/>
      <c r="JX122" s="18"/>
      <c r="JY122" s="18"/>
      <c r="JZ122" s="18"/>
      <c r="KA122" s="18"/>
      <c r="KB122" s="18"/>
      <c r="KC122" s="18"/>
      <c r="KD122" s="18"/>
      <c r="KE122" s="18"/>
      <c r="KF122" s="18"/>
      <c r="KG122" s="18"/>
      <c r="KH122" s="18"/>
      <c r="KI122" s="18"/>
      <c r="KJ122" s="18"/>
      <c r="KK122" s="18"/>
      <c r="KL122" s="18"/>
      <c r="KM122" s="18"/>
      <c r="KN122" s="18"/>
      <c r="KO122" s="18"/>
      <c r="KP122" s="18"/>
      <c r="KQ122" s="18"/>
      <c r="KR122" s="18"/>
      <c r="KS122" s="18"/>
      <c r="KT122" s="18"/>
      <c r="KU122" s="18"/>
      <c r="KV122" s="18"/>
      <c r="KW122" s="18"/>
      <c r="KX122" s="18"/>
      <c r="KY122" s="18"/>
      <c r="KZ122" s="18"/>
      <c r="LA122" s="18"/>
      <c r="LB122" s="18"/>
      <c r="LC122" s="18"/>
      <c r="LD122" s="18"/>
      <c r="LE122" s="18"/>
      <c r="LF122" s="18"/>
      <c r="LG122" s="18"/>
      <c r="LH122" s="18"/>
      <c r="LI122" s="18"/>
      <c r="LJ122" s="18"/>
      <c r="LK122" s="18"/>
      <c r="LL122" s="18"/>
      <c r="LM122" s="18"/>
      <c r="LN122" s="18"/>
      <c r="LO122" s="18"/>
      <c r="LP122" s="18"/>
      <c r="LQ122" s="18"/>
      <c r="LR122" s="18"/>
      <c r="LS122" s="18"/>
      <c r="LT122" s="18"/>
      <c r="LU122" s="18"/>
      <c r="LV122" s="18"/>
      <c r="LW122" s="18"/>
      <c r="LX122" s="18"/>
      <c r="LY122" s="18"/>
      <c r="LZ122" s="18"/>
      <c r="MA122" s="18"/>
      <c r="MB122" s="18"/>
      <c r="MC122" s="18"/>
      <c r="MD122" s="18"/>
      <c r="ME122" s="18"/>
      <c r="MF122" s="18"/>
      <c r="MG122" s="18"/>
      <c r="MH122" s="18"/>
      <c r="MI122" s="18"/>
      <c r="MJ122" s="18"/>
      <c r="MK122" s="18"/>
      <c r="ML122" s="18"/>
      <c r="MM122" s="18"/>
      <c r="MN122" s="18"/>
      <c r="MO122" s="18"/>
      <c r="MP122" s="18"/>
      <c r="MQ122" s="18"/>
      <c r="MR122" s="18"/>
      <c r="MS122" s="18"/>
      <c r="MT122" s="18"/>
      <c r="MU122" s="18"/>
      <c r="MV122" s="18"/>
      <c r="MW122" s="18"/>
      <c r="MX122" s="18"/>
      <c r="MY122" s="18"/>
      <c r="MZ122" s="18"/>
      <c r="NA122" s="18"/>
      <c r="NB122" s="18"/>
      <c r="NC122" s="18"/>
      <c r="ND122" s="18"/>
      <c r="NE122" s="18"/>
      <c r="NF122" s="18"/>
      <c r="NG122" s="18"/>
      <c r="NH122" s="18"/>
      <c r="NI122" s="18"/>
      <c r="NJ122" s="18"/>
      <c r="NK122" s="18"/>
      <c r="NL122" s="18"/>
      <c r="NM122" s="18"/>
      <c r="NN122" s="18"/>
      <c r="NO122" s="18"/>
      <c r="NP122" s="18"/>
      <c r="NQ122" s="18"/>
      <c r="NR122" s="18"/>
      <c r="NS122" s="18"/>
      <c r="NT122" s="18"/>
      <c r="NU122" s="18"/>
      <c r="NV122" s="18"/>
      <c r="NW122" s="18"/>
      <c r="NX122" s="18"/>
      <c r="NY122" s="18"/>
      <c r="NZ122" s="18"/>
      <c r="OA122" s="18"/>
      <c r="OB122" s="18"/>
      <c r="OC122" s="18"/>
      <c r="OD122" s="18"/>
      <c r="OE122" s="18"/>
      <c r="OF122" s="18"/>
      <c r="OG122" s="18"/>
      <c r="OH122" s="18"/>
      <c r="OI122" s="18"/>
      <c r="OJ122" s="18"/>
      <c r="OK122" s="18"/>
      <c r="OL122" s="18"/>
      <c r="OM122" s="18"/>
      <c r="ON122" s="18"/>
      <c r="OO122" s="18"/>
      <c r="OP122" s="18"/>
      <c r="OQ122" s="18"/>
      <c r="OR122" s="18"/>
      <c r="OS122" s="18"/>
      <c r="OT122" s="18"/>
      <c r="OU122" s="18"/>
      <c r="OV122" s="18"/>
      <c r="OW122" s="18"/>
      <c r="OX122" s="18"/>
      <c r="OY122" s="18"/>
      <c r="OZ122" s="18"/>
      <c r="PA122" s="18"/>
      <c r="PB122" s="18"/>
      <c r="PC122" s="18"/>
      <c r="PD122" s="18"/>
      <c r="PE122" s="18"/>
      <c r="PF122" s="18"/>
      <c r="PG122" s="18"/>
      <c r="PH122" s="18"/>
      <c r="PI122" s="18"/>
      <c r="PJ122" s="18"/>
      <c r="PK122" s="18"/>
      <c r="PL122" s="18"/>
      <c r="PM122" s="18"/>
      <c r="PN122" s="18"/>
      <c r="PO122" s="18"/>
      <c r="PP122" s="18"/>
      <c r="PQ122" s="18"/>
      <c r="PR122" s="18"/>
      <c r="PS122" s="18"/>
      <c r="PT122" s="18"/>
      <c r="PU122" s="18"/>
      <c r="PV122" s="18"/>
      <c r="PW122" s="18"/>
      <c r="PX122" s="18"/>
      <c r="PY122" s="18"/>
      <c r="PZ122" s="18"/>
      <c r="QA122" s="18"/>
      <c r="QB122" s="18"/>
      <c r="QC122" s="18"/>
      <c r="QD122" s="18"/>
      <c r="QE122" s="18"/>
      <c r="QF122" s="18"/>
      <c r="QG122" s="18"/>
      <c r="QH122" s="18"/>
      <c r="QI122" s="18"/>
      <c r="QJ122" s="18"/>
      <c r="QK122" s="18"/>
      <c r="QL122" s="18"/>
      <c r="QM122" s="18"/>
      <c r="QN122" s="18"/>
      <c r="QO122" s="18"/>
      <c r="QP122" s="18"/>
      <c r="QQ122" s="18"/>
      <c r="QR122" s="18"/>
      <c r="QS122" s="18"/>
      <c r="QT122" s="18"/>
      <c r="QU122" s="18"/>
      <c r="QV122" s="18"/>
      <c r="QW122" s="18"/>
      <c r="QX122" s="18"/>
      <c r="QY122" s="18"/>
      <c r="QZ122" s="18"/>
      <c r="RA122" s="18"/>
      <c r="RB122" s="18"/>
      <c r="RC122" s="18"/>
      <c r="RD122" s="18"/>
      <c r="RE122" s="18"/>
      <c r="RF122" s="18"/>
      <c r="RG122" s="18"/>
      <c r="RH122" s="18"/>
      <c r="RI122" s="18"/>
      <c r="RJ122" s="18"/>
      <c r="RK122" s="18"/>
      <c r="RL122" s="18"/>
      <c r="RM122" s="18"/>
      <c r="RN122" s="18"/>
      <c r="RO122" s="18"/>
      <c r="RP122" s="18"/>
      <c r="RQ122" s="18"/>
      <c r="RR122" s="18"/>
      <c r="RS122" s="18"/>
      <c r="RT122" s="18"/>
      <c r="RU122" s="18"/>
      <c r="RV122" s="18"/>
      <c r="RW122" s="18"/>
      <c r="RX122" s="18"/>
      <c r="RY122" s="18"/>
      <c r="RZ122" s="18"/>
      <c r="SA122" s="18"/>
      <c r="SB122" s="18"/>
      <c r="SC122" s="18"/>
      <c r="SD122" s="18"/>
      <c r="SE122" s="18"/>
      <c r="SF122" s="18"/>
      <c r="SG122" s="18"/>
      <c r="SH122" s="18"/>
      <c r="SI122" s="18"/>
      <c r="SJ122" s="18"/>
      <c r="SK122" s="18"/>
      <c r="SL122" s="18"/>
      <c r="SM122" s="18"/>
      <c r="SN122" s="18"/>
      <c r="SO122" s="18"/>
      <c r="SP122" s="18"/>
      <c r="SQ122" s="18"/>
      <c r="SR122" s="18"/>
      <c r="SS122" s="18"/>
      <c r="ST122" s="18"/>
      <c r="SU122" s="18"/>
      <c r="SV122" s="18"/>
      <c r="SW122" s="18"/>
      <c r="SX122" s="18"/>
      <c r="SY122" s="18"/>
      <c r="SZ122" s="18"/>
      <c r="TA122" s="18"/>
      <c r="TB122" s="18"/>
      <c r="TC122" s="18"/>
      <c r="TD122" s="18"/>
      <c r="TE122" s="18"/>
      <c r="TF122" s="18"/>
      <c r="TG122" s="18"/>
      <c r="TH122" s="18"/>
      <c r="TI122" s="18"/>
      <c r="TJ122" s="18"/>
      <c r="TK122" s="18"/>
      <c r="TL122" s="18"/>
      <c r="TM122" s="18"/>
      <c r="TN122" s="18"/>
      <c r="TO122" s="18"/>
      <c r="TP122" s="18"/>
      <c r="TQ122" s="18"/>
      <c r="TR122" s="18"/>
      <c r="TS122" s="18"/>
      <c r="TT122" s="18"/>
      <c r="TU122" s="18"/>
      <c r="TV122" s="18"/>
      <c r="TW122" s="18"/>
      <c r="TX122" s="18"/>
      <c r="TY122" s="18"/>
      <c r="TZ122" s="18"/>
      <c r="UA122" s="18"/>
      <c r="UB122" s="18"/>
      <c r="UC122" s="18"/>
      <c r="UD122" s="18"/>
      <c r="UE122" s="18"/>
      <c r="UF122" s="18"/>
      <c r="UG122" s="18"/>
      <c r="UH122" s="18"/>
      <c r="UI122" s="18"/>
      <c r="UJ122" s="18"/>
      <c r="UK122" s="18"/>
      <c r="UL122" s="18"/>
      <c r="UM122" s="18"/>
      <c r="UN122" s="18"/>
      <c r="UO122" s="18"/>
      <c r="UP122" s="18"/>
      <c r="UQ122" s="18"/>
      <c r="UR122" s="18"/>
      <c r="US122" s="18"/>
      <c r="UT122" s="18"/>
      <c r="UU122" s="18"/>
      <c r="UV122" s="18"/>
      <c r="UW122" s="18"/>
      <c r="UX122" s="18"/>
      <c r="UY122" s="18"/>
      <c r="UZ122" s="18"/>
      <c r="VA122" s="18"/>
      <c r="VB122" s="18"/>
      <c r="VC122" s="18"/>
      <c r="VD122" s="18"/>
      <c r="VE122" s="18"/>
      <c r="VF122" s="18"/>
      <c r="VG122" s="18"/>
      <c r="VH122" s="18"/>
      <c r="VI122" s="18"/>
      <c r="VJ122" s="18"/>
      <c r="VK122" s="18"/>
      <c r="VL122" s="18"/>
      <c r="VM122" s="18"/>
      <c r="VN122" s="18"/>
      <c r="VO122" s="18"/>
      <c r="VP122" s="18"/>
      <c r="VQ122" s="18"/>
      <c r="VR122" s="18"/>
      <c r="VS122" s="18"/>
      <c r="VT122" s="18"/>
      <c r="VU122" s="18"/>
      <c r="VV122" s="18"/>
      <c r="VW122" s="18"/>
      <c r="VX122" s="18"/>
      <c r="VY122" s="18"/>
      <c r="VZ122" s="18"/>
      <c r="WA122" s="18"/>
      <c r="WB122" s="18"/>
      <c r="WC122" s="18"/>
      <c r="WD122" s="18"/>
      <c r="WE122" s="18"/>
      <c r="WF122" s="18"/>
      <c r="WG122" s="18"/>
      <c r="WH122" s="18"/>
      <c r="WI122" s="18"/>
      <c r="WJ122" s="18"/>
      <c r="WK122" s="18"/>
      <c r="WL122" s="18"/>
      <c r="WM122" s="18"/>
      <c r="WN122" s="18"/>
      <c r="WO122" s="18"/>
      <c r="WP122" s="18"/>
      <c r="WQ122" s="18"/>
      <c r="WR122" s="18"/>
      <c r="WS122" s="18"/>
      <c r="WT122" s="18"/>
      <c r="WU122" s="18"/>
      <c r="WV122" s="18"/>
      <c r="WW122" s="18"/>
      <c r="WX122" s="18"/>
      <c r="WY122" s="18"/>
      <c r="WZ122" s="18"/>
      <c r="XA122" s="18"/>
      <c r="XB122" s="18"/>
      <c r="XC122" s="18"/>
      <c r="XD122" s="18"/>
      <c r="XE122" s="18"/>
      <c r="XF122" s="18"/>
      <c r="XG122" s="18"/>
      <c r="XH122" s="18"/>
      <c r="XI122" s="18"/>
      <c r="XJ122" s="18"/>
      <c r="XK122" s="18"/>
      <c r="XL122" s="18"/>
      <c r="XM122" s="18"/>
      <c r="XN122" s="18"/>
      <c r="XO122" s="18"/>
      <c r="XP122" s="18"/>
      <c r="XQ122" s="18"/>
      <c r="XR122" s="18"/>
      <c r="XS122" s="18"/>
      <c r="XT122" s="18"/>
      <c r="XU122" s="18"/>
      <c r="XV122" s="18"/>
      <c r="XW122" s="18"/>
      <c r="XX122" s="18"/>
      <c r="XY122" s="18"/>
      <c r="XZ122" s="18"/>
      <c r="YA122" s="18"/>
      <c r="YB122" s="18"/>
      <c r="YC122" s="18"/>
      <c r="YD122" s="18"/>
      <c r="YE122" s="18"/>
      <c r="YF122" s="18"/>
      <c r="YG122" s="18"/>
      <c r="YH122" s="18"/>
      <c r="YI122" s="18"/>
      <c r="YJ122" s="18"/>
      <c r="YK122" s="18"/>
      <c r="YL122" s="18"/>
      <c r="YM122" s="18"/>
      <c r="YN122" s="18"/>
      <c r="YO122" s="18"/>
      <c r="YP122" s="18"/>
      <c r="YQ122" s="18"/>
      <c r="YR122" s="18"/>
      <c r="YS122" s="18"/>
      <c r="YT122" s="18"/>
      <c r="YU122" s="18"/>
      <c r="YV122" s="18"/>
      <c r="YW122" s="18"/>
      <c r="YX122" s="18"/>
      <c r="YY122" s="18"/>
      <c r="YZ122" s="18"/>
      <c r="ZA122" s="18"/>
      <c r="ZB122" s="18"/>
      <c r="ZC122" s="18"/>
      <c r="ZD122" s="18"/>
      <c r="ZE122" s="18"/>
      <c r="ZF122" s="18"/>
      <c r="ZG122" s="18"/>
      <c r="ZH122" s="18"/>
      <c r="ZI122" s="18"/>
      <c r="ZJ122" s="18"/>
      <c r="ZK122" s="18"/>
      <c r="ZL122" s="18"/>
      <c r="ZM122" s="18"/>
      <c r="ZN122" s="18"/>
      <c r="ZO122" s="18"/>
      <c r="ZP122" s="18"/>
      <c r="ZQ122" s="18"/>
      <c r="ZR122" s="18"/>
      <c r="ZS122" s="18"/>
      <c r="ZT122" s="18"/>
      <c r="ZU122" s="18"/>
      <c r="ZV122" s="18"/>
      <c r="ZW122" s="18"/>
      <c r="ZX122" s="18"/>
      <c r="ZY122" s="18"/>
      <c r="ZZ122" s="18"/>
      <c r="AAA122" s="18"/>
      <c r="AAB122" s="18"/>
      <c r="AAC122" s="18"/>
      <c r="AAD122" s="18"/>
      <c r="AAE122" s="18"/>
      <c r="AAF122" s="18"/>
      <c r="AAG122" s="18"/>
      <c r="AAH122" s="18"/>
      <c r="AAI122" s="18"/>
      <c r="AAJ122" s="18"/>
      <c r="AAK122" s="18"/>
      <c r="AAL122" s="18"/>
      <c r="AAM122" s="18"/>
      <c r="AAN122" s="18"/>
      <c r="AAO122" s="18"/>
      <c r="AAP122" s="18"/>
      <c r="AAQ122" s="18"/>
      <c r="AAR122" s="18"/>
      <c r="AAS122" s="18"/>
      <c r="AAT122" s="18"/>
      <c r="AAU122" s="18"/>
      <c r="AAV122" s="18"/>
      <c r="AAW122" s="18"/>
      <c r="AAX122" s="18"/>
      <c r="AAY122" s="18"/>
      <c r="AAZ122" s="18"/>
      <c r="ABA122" s="18"/>
      <c r="ABB122" s="18"/>
      <c r="ABC122" s="18"/>
      <c r="ABD122" s="18"/>
      <c r="ABE122" s="18"/>
      <c r="ABF122" s="18"/>
      <c r="ABG122" s="18"/>
      <c r="ABH122" s="18"/>
      <c r="ABI122" s="18"/>
      <c r="ABJ122" s="18"/>
      <c r="ABK122" s="18"/>
      <c r="ABL122" s="18"/>
      <c r="ABM122" s="18"/>
      <c r="ABN122" s="18"/>
      <c r="ABO122" s="18"/>
      <c r="ABP122" s="18"/>
      <c r="ABQ122" s="18"/>
      <c r="ABR122" s="18"/>
      <c r="ABS122" s="18"/>
      <c r="ABT122" s="18"/>
      <c r="ABU122" s="18"/>
      <c r="ABV122" s="18"/>
      <c r="ABW122" s="18"/>
      <c r="ABX122" s="18"/>
      <c r="ABY122" s="18"/>
      <c r="ABZ122" s="18"/>
      <c r="ACA122" s="18"/>
      <c r="ACB122" s="18"/>
      <c r="ACC122" s="18"/>
      <c r="ACD122" s="18"/>
      <c r="ACE122" s="18"/>
      <c r="ACF122" s="18"/>
      <c r="ACG122" s="18"/>
      <c r="ACH122" s="18"/>
      <c r="ACI122" s="18"/>
      <c r="ACJ122" s="18"/>
      <c r="ACK122" s="18"/>
      <c r="ACL122" s="18"/>
      <c r="ACM122" s="18"/>
      <c r="ACN122" s="18"/>
      <c r="ACO122" s="18"/>
      <c r="ACP122" s="18"/>
      <c r="ACQ122" s="18"/>
      <c r="ACR122" s="18"/>
      <c r="ACS122" s="18"/>
      <c r="ACT122" s="18"/>
      <c r="ACU122" s="18"/>
      <c r="ACV122" s="18"/>
      <c r="ACW122" s="18"/>
      <c r="ACX122" s="18"/>
      <c r="ACY122" s="18"/>
      <c r="ACZ122" s="18"/>
      <c r="ADA122" s="18"/>
      <c r="ADB122" s="18"/>
      <c r="ADC122" s="18"/>
      <c r="ADD122" s="18"/>
      <c r="ADE122" s="18"/>
      <c r="ADF122" s="18"/>
      <c r="ADG122" s="18"/>
      <c r="ADH122" s="18"/>
      <c r="ADI122" s="18"/>
      <c r="ADJ122" s="18"/>
      <c r="ADK122" s="18"/>
      <c r="ADL122" s="18"/>
      <c r="ADM122" s="18"/>
      <c r="ADN122" s="18"/>
      <c r="ADO122" s="18"/>
      <c r="ADP122" s="18"/>
      <c r="ADQ122" s="18"/>
      <c r="ADR122" s="18"/>
      <c r="ADS122" s="18"/>
      <c r="ADT122" s="18"/>
      <c r="ADU122" s="18"/>
      <c r="ADV122" s="18"/>
      <c r="ADW122" s="18"/>
      <c r="ADX122" s="18"/>
      <c r="ADY122" s="18"/>
      <c r="ADZ122" s="18"/>
      <c r="AEA122" s="18"/>
      <c r="AEB122" s="18"/>
      <c r="AEC122" s="18"/>
      <c r="AED122" s="18"/>
      <c r="AEE122" s="18"/>
      <c r="AEF122" s="18"/>
      <c r="AEG122" s="18"/>
      <c r="AEH122" s="18"/>
      <c r="AEI122" s="18"/>
      <c r="AEJ122" s="18"/>
      <c r="AEK122" s="18"/>
      <c r="AEL122" s="18"/>
      <c r="AEM122" s="18"/>
      <c r="AEN122" s="18"/>
      <c r="AEO122" s="18"/>
      <c r="AEP122" s="18"/>
      <c r="AEQ122" s="18"/>
      <c r="AER122" s="18"/>
      <c r="AES122" s="18"/>
      <c r="AET122" s="18"/>
      <c r="AEU122" s="18"/>
      <c r="AEV122" s="18"/>
      <c r="AEW122" s="18"/>
      <c r="AEX122" s="18"/>
      <c r="AEY122" s="18"/>
      <c r="AEZ122" s="18"/>
      <c r="AFA122" s="18"/>
      <c r="AFB122" s="18"/>
      <c r="AFC122" s="18"/>
      <c r="AFD122" s="18"/>
      <c r="AFE122" s="18"/>
      <c r="AFF122" s="18"/>
      <c r="AFG122" s="18"/>
      <c r="AFH122" s="18"/>
      <c r="AFI122" s="18"/>
      <c r="AFJ122" s="18"/>
      <c r="AFK122" s="18"/>
      <c r="AFL122" s="18"/>
      <c r="AFM122" s="18"/>
      <c r="AFN122" s="18"/>
      <c r="AFO122" s="18"/>
      <c r="AFP122" s="18"/>
      <c r="AFQ122" s="18"/>
      <c r="AFR122" s="18"/>
      <c r="AFS122" s="18"/>
      <c r="AFT122" s="18"/>
      <c r="AFU122" s="18"/>
      <c r="AFV122" s="18"/>
      <c r="AFW122" s="18"/>
      <c r="AFX122" s="18"/>
      <c r="AFY122" s="18"/>
      <c r="AFZ122" s="18"/>
      <c r="AGA122" s="18"/>
      <c r="AGB122" s="18"/>
      <c r="AGC122" s="18"/>
      <c r="AGD122" s="18"/>
      <c r="AGE122" s="18"/>
      <c r="AGF122" s="18"/>
      <c r="AGG122" s="18"/>
      <c r="AGH122" s="18"/>
      <c r="AGI122" s="18"/>
      <c r="AGJ122" s="18"/>
      <c r="AGK122" s="18"/>
      <c r="AGL122" s="18"/>
      <c r="AGM122" s="18"/>
      <c r="AGN122" s="18"/>
      <c r="AGO122" s="18"/>
      <c r="AGP122" s="18"/>
      <c r="AGQ122" s="18"/>
      <c r="AGR122" s="18"/>
      <c r="AGS122" s="18"/>
      <c r="AGT122" s="18"/>
      <c r="AGU122" s="18"/>
      <c r="AGV122" s="18"/>
      <c r="AGW122" s="18"/>
      <c r="AGX122" s="18"/>
      <c r="AGY122" s="18"/>
      <c r="AGZ122" s="18"/>
      <c r="AHA122" s="18"/>
      <c r="AHB122" s="18"/>
      <c r="AHC122" s="18"/>
      <c r="AHD122" s="18"/>
      <c r="AHE122" s="18"/>
      <c r="AHF122" s="18"/>
      <c r="AHG122" s="18"/>
      <c r="AHH122" s="18"/>
      <c r="AHI122" s="18"/>
      <c r="AHJ122" s="18"/>
      <c r="AHK122" s="18"/>
      <c r="AHL122" s="18"/>
      <c r="AHM122" s="18"/>
      <c r="AHN122" s="18"/>
      <c r="AHO122" s="18"/>
      <c r="AHP122" s="18"/>
      <c r="AHQ122" s="18"/>
      <c r="AHR122" s="18"/>
      <c r="AHS122" s="18"/>
      <c r="AHT122" s="18"/>
      <c r="AHU122" s="18"/>
      <c r="AHV122" s="18"/>
      <c r="AHW122" s="18"/>
      <c r="AHX122" s="18"/>
      <c r="AHY122" s="18"/>
      <c r="AHZ122" s="18"/>
      <c r="AIA122" s="18"/>
      <c r="AIB122" s="18"/>
      <c r="AIC122" s="18"/>
      <c r="AID122" s="18"/>
      <c r="AIE122" s="18"/>
      <c r="AIF122" s="18"/>
      <c r="AIG122" s="18"/>
      <c r="AIH122" s="18"/>
      <c r="AII122" s="18"/>
      <c r="AIJ122" s="18"/>
      <c r="AIK122" s="18"/>
      <c r="AIL122" s="18"/>
      <c r="AIM122" s="18"/>
      <c r="AIN122" s="18"/>
      <c r="AIO122" s="18"/>
      <c r="AIP122" s="18"/>
      <c r="AIQ122" s="18"/>
      <c r="AIR122" s="18"/>
      <c r="AIS122" s="18"/>
      <c r="AIT122" s="18"/>
      <c r="AIU122" s="18"/>
      <c r="AIV122" s="18"/>
      <c r="AIW122" s="18"/>
      <c r="AIX122" s="18"/>
      <c r="AIY122" s="18"/>
      <c r="AIZ122" s="18"/>
      <c r="AJA122" s="18"/>
      <c r="AJB122" s="18"/>
      <c r="AJC122" s="18"/>
      <c r="AJD122" s="18"/>
      <c r="AJE122" s="18"/>
      <c r="AJF122" s="18"/>
      <c r="AJG122" s="18"/>
      <c r="AJH122" s="18"/>
      <c r="AJI122" s="18"/>
      <c r="AJJ122" s="18"/>
      <c r="AJK122" s="18"/>
      <c r="AJL122" s="18"/>
      <c r="AJM122" s="18"/>
      <c r="AJN122" s="18"/>
      <c r="AJO122" s="18"/>
      <c r="AJP122" s="18"/>
      <c r="AJQ122" s="18"/>
      <c r="AJR122" s="18"/>
      <c r="AJS122" s="18"/>
      <c r="AJT122" s="18"/>
      <c r="AJU122" s="18"/>
      <c r="AJV122" s="18"/>
      <c r="AJW122" s="18"/>
      <c r="AJX122" s="18"/>
      <c r="AJY122" s="18"/>
      <c r="AJZ122" s="18"/>
      <c r="AKA122" s="18"/>
      <c r="AKB122" s="18"/>
      <c r="AKC122" s="18"/>
      <c r="AKD122" s="18"/>
      <c r="AKE122" s="18"/>
      <c r="AKF122" s="18"/>
      <c r="AKG122" s="18"/>
      <c r="AKH122" s="18"/>
      <c r="AKI122" s="18"/>
      <c r="AKJ122" s="18"/>
      <c r="AKK122" s="18"/>
      <c r="AKL122" s="18"/>
      <c r="AKM122" s="18"/>
      <c r="AKN122" s="18"/>
      <c r="AKO122" s="18"/>
      <c r="AKP122" s="18"/>
      <c r="AKQ122" s="18"/>
      <c r="AKR122" s="18"/>
      <c r="AKS122" s="18"/>
      <c r="AKT122" s="18"/>
      <c r="AKU122" s="18"/>
      <c r="AKV122" s="18"/>
      <c r="AKW122" s="18"/>
      <c r="AKX122" s="18"/>
      <c r="AKY122" s="18"/>
      <c r="AKZ122" s="18"/>
      <c r="ALA122" s="18"/>
      <c r="ALB122" s="18"/>
      <c r="ALC122" s="18"/>
      <c r="ALD122" s="18"/>
      <c r="ALE122" s="18"/>
      <c r="ALF122" s="18"/>
      <c r="ALG122" s="18"/>
      <c r="ALH122" s="18"/>
      <c r="ALI122" s="18"/>
      <c r="ALJ122" s="18"/>
      <c r="ALK122" s="18"/>
      <c r="ALL122" s="18"/>
      <c r="ALM122" s="18"/>
      <c r="ALN122" s="18"/>
      <c r="ALO122" s="18"/>
      <c r="ALP122" s="18"/>
      <c r="ALQ122" s="18"/>
      <c r="ALR122" s="18"/>
      <c r="ALS122" s="18"/>
      <c r="ALT122" s="18"/>
      <c r="ALU122" s="18"/>
      <c r="ALV122" s="18"/>
      <c r="ALW122" s="18"/>
      <c r="ALX122" s="18"/>
      <c r="ALY122" s="18"/>
      <c r="ALZ122" s="18"/>
      <c r="AMA122" s="18"/>
      <c r="AMB122" s="18"/>
      <c r="AMC122" s="18"/>
      <c r="AMD122" s="18"/>
      <c r="AME122" s="18"/>
      <c r="AMF122" s="18"/>
      <c r="AMG122" s="18"/>
      <c r="AMH122" s="18"/>
      <c r="AMI122" s="18"/>
    </row>
    <row r="123" ht="30" customHeight="1" spans="1:13">
      <c r="A123" s="24" t="s">
        <v>299</v>
      </c>
      <c r="B123" s="6" t="s">
        <v>14</v>
      </c>
      <c r="C123" s="25" t="s">
        <v>239</v>
      </c>
      <c r="D123" s="24" t="s">
        <v>267</v>
      </c>
      <c r="E123" s="8" t="s">
        <v>300</v>
      </c>
      <c r="F123" s="9">
        <v>73.46</v>
      </c>
      <c r="G123" s="10">
        <f t="shared" si="21"/>
        <v>44.076</v>
      </c>
      <c r="H123" s="19" t="s">
        <v>18</v>
      </c>
      <c r="I123" s="11">
        <v>0</v>
      </c>
      <c r="J123" s="11">
        <f t="shared" si="27"/>
        <v>44.076</v>
      </c>
      <c r="K123" s="21">
        <v>3</v>
      </c>
      <c r="L123" s="21"/>
      <c r="M123" s="15"/>
    </row>
    <row r="124" ht="30" customHeight="1" spans="1:13">
      <c r="A124" s="24" t="s">
        <v>301</v>
      </c>
      <c r="B124" s="6" t="s">
        <v>14</v>
      </c>
      <c r="C124" s="25" t="s">
        <v>239</v>
      </c>
      <c r="D124" s="24" t="s">
        <v>267</v>
      </c>
      <c r="E124" s="8" t="s">
        <v>302</v>
      </c>
      <c r="F124" s="9">
        <v>72.48</v>
      </c>
      <c r="G124" s="10">
        <f t="shared" si="21"/>
        <v>43.488</v>
      </c>
      <c r="H124" s="19">
        <v>83.88</v>
      </c>
      <c r="I124" s="11">
        <f t="shared" ref="I124:I133" si="28">H124*0.4</f>
        <v>33.552</v>
      </c>
      <c r="J124" s="11">
        <f t="shared" si="27"/>
        <v>77.04</v>
      </c>
      <c r="K124" s="21">
        <v>1</v>
      </c>
      <c r="L124" s="5" t="s">
        <v>21</v>
      </c>
      <c r="M124" s="15"/>
    </row>
    <row r="125" ht="30" customHeight="1" spans="1:13">
      <c r="A125" s="24" t="s">
        <v>303</v>
      </c>
      <c r="B125" s="6" t="s">
        <v>14</v>
      </c>
      <c r="C125" s="25" t="s">
        <v>239</v>
      </c>
      <c r="D125" s="24" t="s">
        <v>267</v>
      </c>
      <c r="E125" s="8" t="s">
        <v>304</v>
      </c>
      <c r="F125" s="9">
        <v>70.7</v>
      </c>
      <c r="G125" s="10">
        <f t="shared" si="21"/>
        <v>42.42</v>
      </c>
      <c r="H125" s="19">
        <v>84.78</v>
      </c>
      <c r="I125" s="11">
        <f t="shared" si="28"/>
        <v>33.912</v>
      </c>
      <c r="J125" s="11">
        <f t="shared" si="27"/>
        <v>76.332</v>
      </c>
      <c r="K125" s="21">
        <v>2</v>
      </c>
      <c r="L125" s="21"/>
      <c r="M125" s="15"/>
    </row>
    <row r="126" ht="30" customHeight="1" spans="1:13">
      <c r="A126" s="24" t="s">
        <v>305</v>
      </c>
      <c r="B126" s="6" t="s">
        <v>14</v>
      </c>
      <c r="C126" s="25" t="s">
        <v>239</v>
      </c>
      <c r="D126" s="24" t="s">
        <v>260</v>
      </c>
      <c r="E126" s="8" t="s">
        <v>306</v>
      </c>
      <c r="F126" s="9">
        <v>77.53</v>
      </c>
      <c r="G126" s="10">
        <f t="shared" si="21"/>
        <v>46.518</v>
      </c>
      <c r="H126" s="19">
        <v>84.54</v>
      </c>
      <c r="I126" s="19">
        <f t="shared" si="28"/>
        <v>33.816</v>
      </c>
      <c r="J126" s="19">
        <v>80.34</v>
      </c>
      <c r="K126" s="21">
        <v>1</v>
      </c>
      <c r="L126" s="5" t="s">
        <v>21</v>
      </c>
      <c r="M126" s="15"/>
    </row>
    <row r="127" ht="30" customHeight="1" spans="1:13">
      <c r="A127" s="24" t="s">
        <v>307</v>
      </c>
      <c r="B127" s="6" t="s">
        <v>14</v>
      </c>
      <c r="C127" s="25" t="s">
        <v>239</v>
      </c>
      <c r="D127" s="24" t="s">
        <v>260</v>
      </c>
      <c r="E127" s="8" t="s">
        <v>308</v>
      </c>
      <c r="F127" s="9">
        <v>77.34</v>
      </c>
      <c r="G127" s="10">
        <f t="shared" si="21"/>
        <v>46.404</v>
      </c>
      <c r="H127" s="19">
        <v>83.12</v>
      </c>
      <c r="I127" s="19">
        <f t="shared" si="28"/>
        <v>33.248</v>
      </c>
      <c r="J127" s="19">
        <f t="shared" ref="J127:J129" si="29">G127+I127</f>
        <v>79.652</v>
      </c>
      <c r="K127" s="21">
        <v>2</v>
      </c>
      <c r="L127" s="21"/>
      <c r="M127" s="15"/>
    </row>
    <row r="128" ht="30" customHeight="1" spans="1:13">
      <c r="A128" s="24" t="s">
        <v>309</v>
      </c>
      <c r="B128" s="6" t="s">
        <v>14</v>
      </c>
      <c r="C128" s="25" t="s">
        <v>239</v>
      </c>
      <c r="D128" s="24" t="s">
        <v>260</v>
      </c>
      <c r="E128" s="8" t="s">
        <v>310</v>
      </c>
      <c r="F128" s="9">
        <v>68.32</v>
      </c>
      <c r="G128" s="10">
        <f t="shared" si="21"/>
        <v>40.992</v>
      </c>
      <c r="H128" s="20">
        <v>84.18</v>
      </c>
      <c r="I128" s="19">
        <f t="shared" si="28"/>
        <v>33.672</v>
      </c>
      <c r="J128" s="19">
        <f t="shared" si="29"/>
        <v>74.664</v>
      </c>
      <c r="K128" s="21">
        <v>3</v>
      </c>
      <c r="L128" s="21"/>
      <c r="M128" s="15"/>
    </row>
    <row r="129" ht="30" customHeight="1" spans="1:13">
      <c r="A129" s="24" t="s">
        <v>311</v>
      </c>
      <c r="B129" s="6" t="s">
        <v>14</v>
      </c>
      <c r="C129" s="25" t="s">
        <v>246</v>
      </c>
      <c r="D129" s="24" t="s">
        <v>267</v>
      </c>
      <c r="E129" s="8" t="s">
        <v>312</v>
      </c>
      <c r="F129" s="9">
        <v>67.68</v>
      </c>
      <c r="G129" s="10">
        <f t="shared" si="21"/>
        <v>40.608</v>
      </c>
      <c r="H129" s="19">
        <v>81.68</v>
      </c>
      <c r="I129" s="11">
        <f t="shared" si="28"/>
        <v>32.672</v>
      </c>
      <c r="J129" s="11">
        <f t="shared" si="29"/>
        <v>73.28</v>
      </c>
      <c r="K129" s="21">
        <v>2</v>
      </c>
      <c r="L129" s="21"/>
      <c r="M129" s="15"/>
    </row>
    <row r="130" ht="30" customHeight="1" spans="1:13">
      <c r="A130" s="24" t="s">
        <v>313</v>
      </c>
      <c r="B130" s="6" t="s">
        <v>14</v>
      </c>
      <c r="C130" s="25" t="s">
        <v>246</v>
      </c>
      <c r="D130" s="24" t="s">
        <v>267</v>
      </c>
      <c r="E130" s="8" t="s">
        <v>314</v>
      </c>
      <c r="F130" s="9">
        <v>67.09</v>
      </c>
      <c r="G130" s="10">
        <f t="shared" si="21"/>
        <v>40.254</v>
      </c>
      <c r="H130" s="19">
        <v>82.98</v>
      </c>
      <c r="I130" s="11">
        <f t="shared" si="28"/>
        <v>33.192</v>
      </c>
      <c r="J130" s="11">
        <v>73.44</v>
      </c>
      <c r="K130" s="21">
        <v>1</v>
      </c>
      <c r="L130" s="5" t="s">
        <v>21</v>
      </c>
      <c r="M130" s="15"/>
    </row>
    <row r="131" ht="30" customHeight="1" spans="1:13">
      <c r="A131" s="24" t="s">
        <v>315</v>
      </c>
      <c r="B131" s="6" t="s">
        <v>14</v>
      </c>
      <c r="C131" s="25" t="s">
        <v>246</v>
      </c>
      <c r="D131" s="24" t="s">
        <v>267</v>
      </c>
      <c r="E131" s="8" t="s">
        <v>316</v>
      </c>
      <c r="F131" s="9">
        <v>63.48</v>
      </c>
      <c r="G131" s="10">
        <f t="shared" si="21"/>
        <v>38.088</v>
      </c>
      <c r="H131" s="19">
        <v>84.46</v>
      </c>
      <c r="I131" s="11">
        <f t="shared" si="28"/>
        <v>33.784</v>
      </c>
      <c r="J131" s="11">
        <f t="shared" ref="J131:J134" si="30">G131+I131</f>
        <v>71.872</v>
      </c>
      <c r="K131" s="21">
        <v>3</v>
      </c>
      <c r="L131" s="21"/>
      <c r="M131" s="15"/>
    </row>
    <row r="132" ht="30" customHeight="1" spans="1:13">
      <c r="A132" s="24" t="s">
        <v>317</v>
      </c>
      <c r="B132" s="6" t="s">
        <v>14</v>
      </c>
      <c r="C132" s="25" t="s">
        <v>253</v>
      </c>
      <c r="D132" s="24" t="s">
        <v>267</v>
      </c>
      <c r="E132" s="8" t="s">
        <v>318</v>
      </c>
      <c r="F132" s="9">
        <v>82.47</v>
      </c>
      <c r="G132" s="10">
        <f t="shared" si="21"/>
        <v>49.482</v>
      </c>
      <c r="H132" s="19">
        <v>83.42</v>
      </c>
      <c r="I132" s="11">
        <f t="shared" si="28"/>
        <v>33.368</v>
      </c>
      <c r="J132" s="11">
        <f t="shared" si="30"/>
        <v>82.85</v>
      </c>
      <c r="K132" s="21">
        <v>1</v>
      </c>
      <c r="L132" s="5" t="s">
        <v>21</v>
      </c>
      <c r="M132" s="15"/>
    </row>
    <row r="133" ht="30" customHeight="1" spans="1:13">
      <c r="A133" s="24" t="s">
        <v>319</v>
      </c>
      <c r="B133" s="6" t="s">
        <v>14</v>
      </c>
      <c r="C133" s="25" t="s">
        <v>253</v>
      </c>
      <c r="D133" s="24" t="s">
        <v>267</v>
      </c>
      <c r="E133" s="8" t="s">
        <v>320</v>
      </c>
      <c r="F133" s="9">
        <v>72.54</v>
      </c>
      <c r="G133" s="10">
        <f t="shared" si="21"/>
        <v>43.524</v>
      </c>
      <c r="H133" s="19">
        <v>83.98</v>
      </c>
      <c r="I133" s="11">
        <f t="shared" si="28"/>
        <v>33.592</v>
      </c>
      <c r="J133" s="11">
        <v>77.11</v>
      </c>
      <c r="K133" s="21">
        <v>2</v>
      </c>
      <c r="L133" s="21"/>
      <c r="M133" s="15"/>
    </row>
    <row r="134" s="2" customFormat="1" ht="30" customHeight="1" spans="1:1023">
      <c r="A134" s="24" t="s">
        <v>321</v>
      </c>
      <c r="B134" s="6" t="s">
        <v>29</v>
      </c>
      <c r="C134" s="25" t="s">
        <v>253</v>
      </c>
      <c r="D134" s="24" t="s">
        <v>267</v>
      </c>
      <c r="E134" s="8" t="s">
        <v>322</v>
      </c>
      <c r="F134" s="9">
        <v>71.04</v>
      </c>
      <c r="G134" s="10">
        <f t="shared" si="21"/>
        <v>42.624</v>
      </c>
      <c r="H134" s="19" t="s">
        <v>18</v>
      </c>
      <c r="I134" s="11">
        <v>0</v>
      </c>
      <c r="J134" s="11">
        <f t="shared" si="30"/>
        <v>42.624</v>
      </c>
      <c r="K134" s="7">
        <v>3</v>
      </c>
      <c r="L134" s="7"/>
      <c r="M134" s="17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  <c r="GG134" s="18"/>
      <c r="GH134" s="18"/>
      <c r="GI134" s="18"/>
      <c r="GJ134" s="18"/>
      <c r="GK134" s="18"/>
      <c r="GL134" s="18"/>
      <c r="GM134" s="18"/>
      <c r="GN134" s="18"/>
      <c r="GO134" s="18"/>
      <c r="GP134" s="18"/>
      <c r="GQ134" s="18"/>
      <c r="GR134" s="18"/>
      <c r="GS134" s="18"/>
      <c r="GT134" s="18"/>
      <c r="GU134" s="18"/>
      <c r="GV134" s="18"/>
      <c r="GW134" s="18"/>
      <c r="GX134" s="18"/>
      <c r="GY134" s="18"/>
      <c r="GZ134" s="18"/>
      <c r="HA134" s="18"/>
      <c r="HB134" s="18"/>
      <c r="HC134" s="18"/>
      <c r="HD134" s="18"/>
      <c r="HE134" s="18"/>
      <c r="HF134" s="18"/>
      <c r="HG134" s="18"/>
      <c r="HH134" s="18"/>
      <c r="HI134" s="18"/>
      <c r="HJ134" s="18"/>
      <c r="HK134" s="18"/>
      <c r="HL134" s="18"/>
      <c r="HM134" s="18"/>
      <c r="HN134" s="18"/>
      <c r="HO134" s="18"/>
      <c r="HP134" s="18"/>
      <c r="HQ134" s="18"/>
      <c r="HR134" s="18"/>
      <c r="HS134" s="18"/>
      <c r="HT134" s="18"/>
      <c r="HU134" s="18"/>
      <c r="HV134" s="18"/>
      <c r="HW134" s="18"/>
      <c r="HX134" s="18"/>
      <c r="HY134" s="18"/>
      <c r="HZ134" s="18"/>
      <c r="IA134" s="18"/>
      <c r="IB134" s="18"/>
      <c r="IC134" s="18"/>
      <c r="ID134" s="18"/>
      <c r="IE134" s="18"/>
      <c r="IF134" s="18"/>
      <c r="IG134" s="18"/>
      <c r="IH134" s="18"/>
      <c r="II134" s="18"/>
      <c r="IJ134" s="18"/>
      <c r="IK134" s="18"/>
      <c r="IL134" s="18"/>
      <c r="IM134" s="18"/>
      <c r="IN134" s="18"/>
      <c r="IO134" s="18"/>
      <c r="IP134" s="18"/>
      <c r="IQ134" s="18"/>
      <c r="IR134" s="18"/>
      <c r="IS134" s="18"/>
      <c r="IT134" s="18"/>
      <c r="IU134" s="18"/>
      <c r="IV134" s="18"/>
      <c r="IW134" s="18"/>
      <c r="IX134" s="18"/>
      <c r="IY134" s="18"/>
      <c r="IZ134" s="18"/>
      <c r="JA134" s="18"/>
      <c r="JB134" s="18"/>
      <c r="JC134" s="18"/>
      <c r="JD134" s="18"/>
      <c r="JE134" s="18"/>
      <c r="JF134" s="18"/>
      <c r="JG134" s="18"/>
      <c r="JH134" s="18"/>
      <c r="JI134" s="18"/>
      <c r="JJ134" s="18"/>
      <c r="JK134" s="18"/>
      <c r="JL134" s="18"/>
      <c r="JM134" s="18"/>
      <c r="JN134" s="18"/>
      <c r="JO134" s="18"/>
      <c r="JP134" s="18"/>
      <c r="JQ134" s="18"/>
      <c r="JR134" s="18"/>
      <c r="JS134" s="18"/>
      <c r="JT134" s="18"/>
      <c r="JU134" s="18"/>
      <c r="JV134" s="18"/>
      <c r="JW134" s="18"/>
      <c r="JX134" s="18"/>
      <c r="JY134" s="18"/>
      <c r="JZ134" s="18"/>
      <c r="KA134" s="18"/>
      <c r="KB134" s="18"/>
      <c r="KC134" s="18"/>
      <c r="KD134" s="18"/>
      <c r="KE134" s="18"/>
      <c r="KF134" s="18"/>
      <c r="KG134" s="18"/>
      <c r="KH134" s="18"/>
      <c r="KI134" s="18"/>
      <c r="KJ134" s="18"/>
      <c r="KK134" s="18"/>
      <c r="KL134" s="18"/>
      <c r="KM134" s="18"/>
      <c r="KN134" s="18"/>
      <c r="KO134" s="18"/>
      <c r="KP134" s="18"/>
      <c r="KQ134" s="18"/>
      <c r="KR134" s="18"/>
      <c r="KS134" s="18"/>
      <c r="KT134" s="18"/>
      <c r="KU134" s="18"/>
      <c r="KV134" s="18"/>
      <c r="KW134" s="18"/>
      <c r="KX134" s="18"/>
      <c r="KY134" s="18"/>
      <c r="KZ134" s="18"/>
      <c r="LA134" s="18"/>
      <c r="LB134" s="18"/>
      <c r="LC134" s="18"/>
      <c r="LD134" s="18"/>
      <c r="LE134" s="18"/>
      <c r="LF134" s="18"/>
      <c r="LG134" s="18"/>
      <c r="LH134" s="18"/>
      <c r="LI134" s="18"/>
      <c r="LJ134" s="18"/>
      <c r="LK134" s="18"/>
      <c r="LL134" s="18"/>
      <c r="LM134" s="18"/>
      <c r="LN134" s="18"/>
      <c r="LO134" s="18"/>
      <c r="LP134" s="18"/>
      <c r="LQ134" s="18"/>
      <c r="LR134" s="18"/>
      <c r="LS134" s="18"/>
      <c r="LT134" s="18"/>
      <c r="LU134" s="18"/>
      <c r="LV134" s="18"/>
      <c r="LW134" s="18"/>
      <c r="LX134" s="18"/>
      <c r="LY134" s="18"/>
      <c r="LZ134" s="18"/>
      <c r="MA134" s="18"/>
      <c r="MB134" s="18"/>
      <c r="MC134" s="18"/>
      <c r="MD134" s="18"/>
      <c r="ME134" s="18"/>
      <c r="MF134" s="18"/>
      <c r="MG134" s="18"/>
      <c r="MH134" s="18"/>
      <c r="MI134" s="18"/>
      <c r="MJ134" s="18"/>
      <c r="MK134" s="18"/>
      <c r="ML134" s="18"/>
      <c r="MM134" s="18"/>
      <c r="MN134" s="18"/>
      <c r="MO134" s="18"/>
      <c r="MP134" s="18"/>
      <c r="MQ134" s="18"/>
      <c r="MR134" s="18"/>
      <c r="MS134" s="18"/>
      <c r="MT134" s="18"/>
      <c r="MU134" s="18"/>
      <c r="MV134" s="18"/>
      <c r="MW134" s="18"/>
      <c r="MX134" s="18"/>
      <c r="MY134" s="18"/>
      <c r="MZ134" s="18"/>
      <c r="NA134" s="18"/>
      <c r="NB134" s="18"/>
      <c r="NC134" s="18"/>
      <c r="ND134" s="18"/>
      <c r="NE134" s="18"/>
      <c r="NF134" s="18"/>
      <c r="NG134" s="18"/>
      <c r="NH134" s="18"/>
      <c r="NI134" s="18"/>
      <c r="NJ134" s="18"/>
      <c r="NK134" s="18"/>
      <c r="NL134" s="18"/>
      <c r="NM134" s="18"/>
      <c r="NN134" s="18"/>
      <c r="NO134" s="18"/>
      <c r="NP134" s="18"/>
      <c r="NQ134" s="18"/>
      <c r="NR134" s="18"/>
      <c r="NS134" s="18"/>
      <c r="NT134" s="18"/>
      <c r="NU134" s="18"/>
      <c r="NV134" s="18"/>
      <c r="NW134" s="18"/>
      <c r="NX134" s="18"/>
      <c r="NY134" s="18"/>
      <c r="NZ134" s="18"/>
      <c r="OA134" s="18"/>
      <c r="OB134" s="18"/>
      <c r="OC134" s="18"/>
      <c r="OD134" s="18"/>
      <c r="OE134" s="18"/>
      <c r="OF134" s="18"/>
      <c r="OG134" s="18"/>
      <c r="OH134" s="18"/>
      <c r="OI134" s="18"/>
      <c r="OJ134" s="18"/>
      <c r="OK134" s="18"/>
      <c r="OL134" s="18"/>
      <c r="OM134" s="18"/>
      <c r="ON134" s="18"/>
      <c r="OO134" s="18"/>
      <c r="OP134" s="18"/>
      <c r="OQ134" s="18"/>
      <c r="OR134" s="18"/>
      <c r="OS134" s="18"/>
      <c r="OT134" s="18"/>
      <c r="OU134" s="18"/>
      <c r="OV134" s="18"/>
      <c r="OW134" s="18"/>
      <c r="OX134" s="18"/>
      <c r="OY134" s="18"/>
      <c r="OZ134" s="18"/>
      <c r="PA134" s="18"/>
      <c r="PB134" s="18"/>
      <c r="PC134" s="18"/>
      <c r="PD134" s="18"/>
      <c r="PE134" s="18"/>
      <c r="PF134" s="18"/>
      <c r="PG134" s="18"/>
      <c r="PH134" s="18"/>
      <c r="PI134" s="18"/>
      <c r="PJ134" s="18"/>
      <c r="PK134" s="18"/>
      <c r="PL134" s="18"/>
      <c r="PM134" s="18"/>
      <c r="PN134" s="18"/>
      <c r="PO134" s="18"/>
      <c r="PP134" s="18"/>
      <c r="PQ134" s="18"/>
      <c r="PR134" s="18"/>
      <c r="PS134" s="18"/>
      <c r="PT134" s="18"/>
      <c r="PU134" s="18"/>
      <c r="PV134" s="18"/>
      <c r="PW134" s="18"/>
      <c r="PX134" s="18"/>
      <c r="PY134" s="18"/>
      <c r="PZ134" s="18"/>
      <c r="QA134" s="18"/>
      <c r="QB134" s="18"/>
      <c r="QC134" s="18"/>
      <c r="QD134" s="18"/>
      <c r="QE134" s="18"/>
      <c r="QF134" s="18"/>
      <c r="QG134" s="18"/>
      <c r="QH134" s="18"/>
      <c r="QI134" s="18"/>
      <c r="QJ134" s="18"/>
      <c r="QK134" s="18"/>
      <c r="QL134" s="18"/>
      <c r="QM134" s="18"/>
      <c r="QN134" s="18"/>
      <c r="QO134" s="18"/>
      <c r="QP134" s="18"/>
      <c r="QQ134" s="18"/>
      <c r="QR134" s="18"/>
      <c r="QS134" s="18"/>
      <c r="QT134" s="18"/>
      <c r="QU134" s="18"/>
      <c r="QV134" s="18"/>
      <c r="QW134" s="18"/>
      <c r="QX134" s="18"/>
      <c r="QY134" s="18"/>
      <c r="QZ134" s="18"/>
      <c r="RA134" s="18"/>
      <c r="RB134" s="18"/>
      <c r="RC134" s="18"/>
      <c r="RD134" s="18"/>
      <c r="RE134" s="18"/>
      <c r="RF134" s="18"/>
      <c r="RG134" s="18"/>
      <c r="RH134" s="18"/>
      <c r="RI134" s="18"/>
      <c r="RJ134" s="18"/>
      <c r="RK134" s="18"/>
      <c r="RL134" s="18"/>
      <c r="RM134" s="18"/>
      <c r="RN134" s="18"/>
      <c r="RO134" s="18"/>
      <c r="RP134" s="18"/>
      <c r="RQ134" s="18"/>
      <c r="RR134" s="18"/>
      <c r="RS134" s="18"/>
      <c r="RT134" s="18"/>
      <c r="RU134" s="18"/>
      <c r="RV134" s="18"/>
      <c r="RW134" s="18"/>
      <c r="RX134" s="18"/>
      <c r="RY134" s="18"/>
      <c r="RZ134" s="18"/>
      <c r="SA134" s="18"/>
      <c r="SB134" s="18"/>
      <c r="SC134" s="18"/>
      <c r="SD134" s="18"/>
      <c r="SE134" s="18"/>
      <c r="SF134" s="18"/>
      <c r="SG134" s="18"/>
      <c r="SH134" s="18"/>
      <c r="SI134" s="18"/>
      <c r="SJ134" s="18"/>
      <c r="SK134" s="18"/>
      <c r="SL134" s="18"/>
      <c r="SM134" s="18"/>
      <c r="SN134" s="18"/>
      <c r="SO134" s="18"/>
      <c r="SP134" s="18"/>
      <c r="SQ134" s="18"/>
      <c r="SR134" s="18"/>
      <c r="SS134" s="18"/>
      <c r="ST134" s="18"/>
      <c r="SU134" s="18"/>
      <c r="SV134" s="18"/>
      <c r="SW134" s="18"/>
      <c r="SX134" s="18"/>
      <c r="SY134" s="18"/>
      <c r="SZ134" s="18"/>
      <c r="TA134" s="18"/>
      <c r="TB134" s="18"/>
      <c r="TC134" s="18"/>
      <c r="TD134" s="18"/>
      <c r="TE134" s="18"/>
      <c r="TF134" s="18"/>
      <c r="TG134" s="18"/>
      <c r="TH134" s="18"/>
      <c r="TI134" s="18"/>
      <c r="TJ134" s="18"/>
      <c r="TK134" s="18"/>
      <c r="TL134" s="18"/>
      <c r="TM134" s="18"/>
      <c r="TN134" s="18"/>
      <c r="TO134" s="18"/>
      <c r="TP134" s="18"/>
      <c r="TQ134" s="18"/>
      <c r="TR134" s="18"/>
      <c r="TS134" s="18"/>
      <c r="TT134" s="18"/>
      <c r="TU134" s="18"/>
      <c r="TV134" s="18"/>
      <c r="TW134" s="18"/>
      <c r="TX134" s="18"/>
      <c r="TY134" s="18"/>
      <c r="TZ134" s="18"/>
      <c r="UA134" s="18"/>
      <c r="UB134" s="18"/>
      <c r="UC134" s="18"/>
      <c r="UD134" s="18"/>
      <c r="UE134" s="18"/>
      <c r="UF134" s="18"/>
      <c r="UG134" s="18"/>
      <c r="UH134" s="18"/>
      <c r="UI134" s="18"/>
      <c r="UJ134" s="18"/>
      <c r="UK134" s="18"/>
      <c r="UL134" s="18"/>
      <c r="UM134" s="18"/>
      <c r="UN134" s="18"/>
      <c r="UO134" s="18"/>
      <c r="UP134" s="18"/>
      <c r="UQ134" s="18"/>
      <c r="UR134" s="18"/>
      <c r="US134" s="18"/>
      <c r="UT134" s="18"/>
      <c r="UU134" s="18"/>
      <c r="UV134" s="18"/>
      <c r="UW134" s="18"/>
      <c r="UX134" s="18"/>
      <c r="UY134" s="18"/>
      <c r="UZ134" s="18"/>
      <c r="VA134" s="18"/>
      <c r="VB134" s="18"/>
      <c r="VC134" s="18"/>
      <c r="VD134" s="18"/>
      <c r="VE134" s="18"/>
      <c r="VF134" s="18"/>
      <c r="VG134" s="18"/>
      <c r="VH134" s="18"/>
      <c r="VI134" s="18"/>
      <c r="VJ134" s="18"/>
      <c r="VK134" s="18"/>
      <c r="VL134" s="18"/>
      <c r="VM134" s="18"/>
      <c r="VN134" s="18"/>
      <c r="VO134" s="18"/>
      <c r="VP134" s="18"/>
      <c r="VQ134" s="18"/>
      <c r="VR134" s="18"/>
      <c r="VS134" s="18"/>
      <c r="VT134" s="18"/>
      <c r="VU134" s="18"/>
      <c r="VV134" s="18"/>
      <c r="VW134" s="18"/>
      <c r="VX134" s="18"/>
      <c r="VY134" s="18"/>
      <c r="VZ134" s="18"/>
      <c r="WA134" s="18"/>
      <c r="WB134" s="18"/>
      <c r="WC134" s="18"/>
      <c r="WD134" s="18"/>
      <c r="WE134" s="18"/>
      <c r="WF134" s="18"/>
      <c r="WG134" s="18"/>
      <c r="WH134" s="18"/>
      <c r="WI134" s="18"/>
      <c r="WJ134" s="18"/>
      <c r="WK134" s="18"/>
      <c r="WL134" s="18"/>
      <c r="WM134" s="18"/>
      <c r="WN134" s="18"/>
      <c r="WO134" s="18"/>
      <c r="WP134" s="18"/>
      <c r="WQ134" s="18"/>
      <c r="WR134" s="18"/>
      <c r="WS134" s="18"/>
      <c r="WT134" s="18"/>
      <c r="WU134" s="18"/>
      <c r="WV134" s="18"/>
      <c r="WW134" s="18"/>
      <c r="WX134" s="18"/>
      <c r="WY134" s="18"/>
      <c r="WZ134" s="18"/>
      <c r="XA134" s="18"/>
      <c r="XB134" s="18"/>
      <c r="XC134" s="18"/>
      <c r="XD134" s="18"/>
      <c r="XE134" s="18"/>
      <c r="XF134" s="18"/>
      <c r="XG134" s="18"/>
      <c r="XH134" s="18"/>
      <c r="XI134" s="18"/>
      <c r="XJ134" s="18"/>
      <c r="XK134" s="18"/>
      <c r="XL134" s="18"/>
      <c r="XM134" s="18"/>
      <c r="XN134" s="18"/>
      <c r="XO134" s="18"/>
      <c r="XP134" s="18"/>
      <c r="XQ134" s="18"/>
      <c r="XR134" s="18"/>
      <c r="XS134" s="18"/>
      <c r="XT134" s="18"/>
      <c r="XU134" s="18"/>
      <c r="XV134" s="18"/>
      <c r="XW134" s="18"/>
      <c r="XX134" s="18"/>
      <c r="XY134" s="18"/>
      <c r="XZ134" s="18"/>
      <c r="YA134" s="18"/>
      <c r="YB134" s="18"/>
      <c r="YC134" s="18"/>
      <c r="YD134" s="18"/>
      <c r="YE134" s="18"/>
      <c r="YF134" s="18"/>
      <c r="YG134" s="18"/>
      <c r="YH134" s="18"/>
      <c r="YI134" s="18"/>
      <c r="YJ134" s="18"/>
      <c r="YK134" s="18"/>
      <c r="YL134" s="18"/>
      <c r="YM134" s="18"/>
      <c r="YN134" s="18"/>
      <c r="YO134" s="18"/>
      <c r="YP134" s="18"/>
      <c r="YQ134" s="18"/>
      <c r="YR134" s="18"/>
      <c r="YS134" s="18"/>
      <c r="YT134" s="18"/>
      <c r="YU134" s="18"/>
      <c r="YV134" s="18"/>
      <c r="YW134" s="18"/>
      <c r="YX134" s="18"/>
      <c r="YY134" s="18"/>
      <c r="YZ134" s="18"/>
      <c r="ZA134" s="18"/>
      <c r="ZB134" s="18"/>
      <c r="ZC134" s="18"/>
      <c r="ZD134" s="18"/>
      <c r="ZE134" s="18"/>
      <c r="ZF134" s="18"/>
      <c r="ZG134" s="18"/>
      <c r="ZH134" s="18"/>
      <c r="ZI134" s="18"/>
      <c r="ZJ134" s="18"/>
      <c r="ZK134" s="18"/>
      <c r="ZL134" s="18"/>
      <c r="ZM134" s="18"/>
      <c r="ZN134" s="18"/>
      <c r="ZO134" s="18"/>
      <c r="ZP134" s="18"/>
      <c r="ZQ134" s="18"/>
      <c r="ZR134" s="18"/>
      <c r="ZS134" s="18"/>
      <c r="ZT134" s="18"/>
      <c r="ZU134" s="18"/>
      <c r="ZV134" s="18"/>
      <c r="ZW134" s="18"/>
      <c r="ZX134" s="18"/>
      <c r="ZY134" s="18"/>
      <c r="ZZ134" s="18"/>
      <c r="AAA134" s="18"/>
      <c r="AAB134" s="18"/>
      <c r="AAC134" s="18"/>
      <c r="AAD134" s="18"/>
      <c r="AAE134" s="18"/>
      <c r="AAF134" s="18"/>
      <c r="AAG134" s="18"/>
      <c r="AAH134" s="18"/>
      <c r="AAI134" s="18"/>
      <c r="AAJ134" s="18"/>
      <c r="AAK134" s="18"/>
      <c r="AAL134" s="18"/>
      <c r="AAM134" s="18"/>
      <c r="AAN134" s="18"/>
      <c r="AAO134" s="18"/>
      <c r="AAP134" s="18"/>
      <c r="AAQ134" s="18"/>
      <c r="AAR134" s="18"/>
      <c r="AAS134" s="18"/>
      <c r="AAT134" s="18"/>
      <c r="AAU134" s="18"/>
      <c r="AAV134" s="18"/>
      <c r="AAW134" s="18"/>
      <c r="AAX134" s="18"/>
      <c r="AAY134" s="18"/>
      <c r="AAZ134" s="18"/>
      <c r="ABA134" s="18"/>
      <c r="ABB134" s="18"/>
      <c r="ABC134" s="18"/>
      <c r="ABD134" s="18"/>
      <c r="ABE134" s="18"/>
      <c r="ABF134" s="18"/>
      <c r="ABG134" s="18"/>
      <c r="ABH134" s="18"/>
      <c r="ABI134" s="18"/>
      <c r="ABJ134" s="18"/>
      <c r="ABK134" s="18"/>
      <c r="ABL134" s="18"/>
      <c r="ABM134" s="18"/>
      <c r="ABN134" s="18"/>
      <c r="ABO134" s="18"/>
      <c r="ABP134" s="18"/>
      <c r="ABQ134" s="18"/>
      <c r="ABR134" s="18"/>
      <c r="ABS134" s="18"/>
      <c r="ABT134" s="18"/>
      <c r="ABU134" s="18"/>
      <c r="ABV134" s="18"/>
      <c r="ABW134" s="18"/>
      <c r="ABX134" s="18"/>
      <c r="ABY134" s="18"/>
      <c r="ABZ134" s="18"/>
      <c r="ACA134" s="18"/>
      <c r="ACB134" s="18"/>
      <c r="ACC134" s="18"/>
      <c r="ACD134" s="18"/>
      <c r="ACE134" s="18"/>
      <c r="ACF134" s="18"/>
      <c r="ACG134" s="18"/>
      <c r="ACH134" s="18"/>
      <c r="ACI134" s="18"/>
      <c r="ACJ134" s="18"/>
      <c r="ACK134" s="18"/>
      <c r="ACL134" s="18"/>
      <c r="ACM134" s="18"/>
      <c r="ACN134" s="18"/>
      <c r="ACO134" s="18"/>
      <c r="ACP134" s="18"/>
      <c r="ACQ134" s="18"/>
      <c r="ACR134" s="18"/>
      <c r="ACS134" s="18"/>
      <c r="ACT134" s="18"/>
      <c r="ACU134" s="18"/>
      <c r="ACV134" s="18"/>
      <c r="ACW134" s="18"/>
      <c r="ACX134" s="18"/>
      <c r="ACY134" s="18"/>
      <c r="ACZ134" s="18"/>
      <c r="ADA134" s="18"/>
      <c r="ADB134" s="18"/>
      <c r="ADC134" s="18"/>
      <c r="ADD134" s="18"/>
      <c r="ADE134" s="18"/>
      <c r="ADF134" s="18"/>
      <c r="ADG134" s="18"/>
      <c r="ADH134" s="18"/>
      <c r="ADI134" s="18"/>
      <c r="ADJ134" s="18"/>
      <c r="ADK134" s="18"/>
      <c r="ADL134" s="18"/>
      <c r="ADM134" s="18"/>
      <c r="ADN134" s="18"/>
      <c r="ADO134" s="18"/>
      <c r="ADP134" s="18"/>
      <c r="ADQ134" s="18"/>
      <c r="ADR134" s="18"/>
      <c r="ADS134" s="18"/>
      <c r="ADT134" s="18"/>
      <c r="ADU134" s="18"/>
      <c r="ADV134" s="18"/>
      <c r="ADW134" s="18"/>
      <c r="ADX134" s="18"/>
      <c r="ADY134" s="18"/>
      <c r="ADZ134" s="18"/>
      <c r="AEA134" s="18"/>
      <c r="AEB134" s="18"/>
      <c r="AEC134" s="18"/>
      <c r="AED134" s="18"/>
      <c r="AEE134" s="18"/>
      <c r="AEF134" s="18"/>
      <c r="AEG134" s="18"/>
      <c r="AEH134" s="18"/>
      <c r="AEI134" s="18"/>
      <c r="AEJ134" s="18"/>
      <c r="AEK134" s="18"/>
      <c r="AEL134" s="18"/>
      <c r="AEM134" s="18"/>
      <c r="AEN134" s="18"/>
      <c r="AEO134" s="18"/>
      <c r="AEP134" s="18"/>
      <c r="AEQ134" s="18"/>
      <c r="AER134" s="18"/>
      <c r="AES134" s="18"/>
      <c r="AET134" s="18"/>
      <c r="AEU134" s="18"/>
      <c r="AEV134" s="18"/>
      <c r="AEW134" s="18"/>
      <c r="AEX134" s="18"/>
      <c r="AEY134" s="18"/>
      <c r="AEZ134" s="18"/>
      <c r="AFA134" s="18"/>
      <c r="AFB134" s="18"/>
      <c r="AFC134" s="18"/>
      <c r="AFD134" s="18"/>
      <c r="AFE134" s="18"/>
      <c r="AFF134" s="18"/>
      <c r="AFG134" s="18"/>
      <c r="AFH134" s="18"/>
      <c r="AFI134" s="18"/>
      <c r="AFJ134" s="18"/>
      <c r="AFK134" s="18"/>
      <c r="AFL134" s="18"/>
      <c r="AFM134" s="18"/>
      <c r="AFN134" s="18"/>
      <c r="AFO134" s="18"/>
      <c r="AFP134" s="18"/>
      <c r="AFQ134" s="18"/>
      <c r="AFR134" s="18"/>
      <c r="AFS134" s="18"/>
      <c r="AFT134" s="18"/>
      <c r="AFU134" s="18"/>
      <c r="AFV134" s="18"/>
      <c r="AFW134" s="18"/>
      <c r="AFX134" s="18"/>
      <c r="AFY134" s="18"/>
      <c r="AFZ134" s="18"/>
      <c r="AGA134" s="18"/>
      <c r="AGB134" s="18"/>
      <c r="AGC134" s="18"/>
      <c r="AGD134" s="18"/>
      <c r="AGE134" s="18"/>
      <c r="AGF134" s="18"/>
      <c r="AGG134" s="18"/>
      <c r="AGH134" s="18"/>
      <c r="AGI134" s="18"/>
      <c r="AGJ134" s="18"/>
      <c r="AGK134" s="18"/>
      <c r="AGL134" s="18"/>
      <c r="AGM134" s="18"/>
      <c r="AGN134" s="18"/>
      <c r="AGO134" s="18"/>
      <c r="AGP134" s="18"/>
      <c r="AGQ134" s="18"/>
      <c r="AGR134" s="18"/>
      <c r="AGS134" s="18"/>
      <c r="AGT134" s="18"/>
      <c r="AGU134" s="18"/>
      <c r="AGV134" s="18"/>
      <c r="AGW134" s="18"/>
      <c r="AGX134" s="18"/>
      <c r="AGY134" s="18"/>
      <c r="AGZ134" s="18"/>
      <c r="AHA134" s="18"/>
      <c r="AHB134" s="18"/>
      <c r="AHC134" s="18"/>
      <c r="AHD134" s="18"/>
      <c r="AHE134" s="18"/>
      <c r="AHF134" s="18"/>
      <c r="AHG134" s="18"/>
      <c r="AHH134" s="18"/>
      <c r="AHI134" s="18"/>
      <c r="AHJ134" s="18"/>
      <c r="AHK134" s="18"/>
      <c r="AHL134" s="18"/>
      <c r="AHM134" s="18"/>
      <c r="AHN134" s="18"/>
      <c r="AHO134" s="18"/>
      <c r="AHP134" s="18"/>
      <c r="AHQ134" s="18"/>
      <c r="AHR134" s="18"/>
      <c r="AHS134" s="18"/>
      <c r="AHT134" s="18"/>
      <c r="AHU134" s="18"/>
      <c r="AHV134" s="18"/>
      <c r="AHW134" s="18"/>
      <c r="AHX134" s="18"/>
      <c r="AHY134" s="18"/>
      <c r="AHZ134" s="18"/>
      <c r="AIA134" s="18"/>
      <c r="AIB134" s="18"/>
      <c r="AIC134" s="18"/>
      <c r="AID134" s="18"/>
      <c r="AIE134" s="18"/>
      <c r="AIF134" s="18"/>
      <c r="AIG134" s="18"/>
      <c r="AIH134" s="18"/>
      <c r="AII134" s="18"/>
      <c r="AIJ134" s="18"/>
      <c r="AIK134" s="18"/>
      <c r="AIL134" s="18"/>
      <c r="AIM134" s="18"/>
      <c r="AIN134" s="18"/>
      <c r="AIO134" s="18"/>
      <c r="AIP134" s="18"/>
      <c r="AIQ134" s="18"/>
      <c r="AIR134" s="18"/>
      <c r="AIS134" s="18"/>
      <c r="AIT134" s="18"/>
      <c r="AIU134" s="18"/>
      <c r="AIV134" s="18"/>
      <c r="AIW134" s="18"/>
      <c r="AIX134" s="18"/>
      <c r="AIY134" s="18"/>
      <c r="AIZ134" s="18"/>
      <c r="AJA134" s="18"/>
      <c r="AJB134" s="18"/>
      <c r="AJC134" s="18"/>
      <c r="AJD134" s="18"/>
      <c r="AJE134" s="18"/>
      <c r="AJF134" s="18"/>
      <c r="AJG134" s="18"/>
      <c r="AJH134" s="18"/>
      <c r="AJI134" s="18"/>
      <c r="AJJ134" s="18"/>
      <c r="AJK134" s="18"/>
      <c r="AJL134" s="18"/>
      <c r="AJM134" s="18"/>
      <c r="AJN134" s="18"/>
      <c r="AJO134" s="18"/>
      <c r="AJP134" s="18"/>
      <c r="AJQ134" s="18"/>
      <c r="AJR134" s="18"/>
      <c r="AJS134" s="18"/>
      <c r="AJT134" s="18"/>
      <c r="AJU134" s="18"/>
      <c r="AJV134" s="18"/>
      <c r="AJW134" s="18"/>
      <c r="AJX134" s="18"/>
      <c r="AJY134" s="18"/>
      <c r="AJZ134" s="18"/>
      <c r="AKA134" s="18"/>
      <c r="AKB134" s="18"/>
      <c r="AKC134" s="18"/>
      <c r="AKD134" s="18"/>
      <c r="AKE134" s="18"/>
      <c r="AKF134" s="18"/>
      <c r="AKG134" s="18"/>
      <c r="AKH134" s="18"/>
      <c r="AKI134" s="18"/>
      <c r="AKJ134" s="18"/>
      <c r="AKK134" s="18"/>
      <c r="AKL134" s="18"/>
      <c r="AKM134" s="18"/>
      <c r="AKN134" s="18"/>
      <c r="AKO134" s="18"/>
      <c r="AKP134" s="18"/>
      <c r="AKQ134" s="18"/>
      <c r="AKR134" s="18"/>
      <c r="AKS134" s="18"/>
      <c r="AKT134" s="18"/>
      <c r="AKU134" s="18"/>
      <c r="AKV134" s="18"/>
      <c r="AKW134" s="18"/>
      <c r="AKX134" s="18"/>
      <c r="AKY134" s="18"/>
      <c r="AKZ134" s="18"/>
      <c r="ALA134" s="18"/>
      <c r="ALB134" s="18"/>
      <c r="ALC134" s="18"/>
      <c r="ALD134" s="18"/>
      <c r="ALE134" s="18"/>
      <c r="ALF134" s="18"/>
      <c r="ALG134" s="18"/>
      <c r="ALH134" s="18"/>
      <c r="ALI134" s="18"/>
      <c r="ALJ134" s="18"/>
      <c r="ALK134" s="18"/>
      <c r="ALL134" s="18"/>
      <c r="ALM134" s="18"/>
      <c r="ALN134" s="18"/>
      <c r="ALO134" s="18"/>
      <c r="ALP134" s="18"/>
      <c r="ALQ134" s="18"/>
      <c r="ALR134" s="18"/>
      <c r="ALS134" s="18"/>
      <c r="ALT134" s="18"/>
      <c r="ALU134" s="18"/>
      <c r="ALV134" s="18"/>
      <c r="ALW134" s="18"/>
      <c r="ALX134" s="18"/>
      <c r="ALY134" s="18"/>
      <c r="ALZ134" s="18"/>
      <c r="AMA134" s="18"/>
      <c r="AMB134" s="18"/>
      <c r="AMC134" s="18"/>
      <c r="AMD134" s="18"/>
      <c r="AME134" s="18"/>
      <c r="AMF134" s="18"/>
      <c r="AMG134" s="18"/>
      <c r="AMH134" s="18"/>
      <c r="AMI134" s="18"/>
    </row>
    <row r="135" ht="39" customHeight="1"/>
  </sheetData>
  <mergeCells count="1">
    <mergeCell ref="A1:L1"/>
  </mergeCells>
  <pageMargins left="0.511805555555556" right="0.275" top="0.551388888888889" bottom="0.393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LanShanOffice/1.4.1.10907$Windows_X86_64 LibreOffice_project/9c1eafdd6df65fffc15a828d5a9fd7d92823ade4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2</cp:revision>
  <dcterms:created xsi:type="dcterms:W3CDTF">2008-09-11T17:22:00Z</dcterms:created>
  <cp:lastPrinted>2020-12-23T02:03:00Z</cp:lastPrinted>
  <dcterms:modified xsi:type="dcterms:W3CDTF">2023-08-26T09:34:57Z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780732E598074D8981864533B44C7CCA</vt:lpwstr>
  </property>
  <property fmtid="{D5CDD505-2E9C-101B-9397-08002B2CF9AE}" pid="3" name="KSOProductBuildVer">
    <vt:lpwstr>2052-11.1.0.14309</vt:lpwstr>
  </property>
</Properties>
</file>