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Sheet1!$A$3:$Q$86</definedName>
    <definedName name="_xlnm.Print_Area" localSheetId="0">Sheet1!$A$1:$P$86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<sst xmlns="http://schemas.openxmlformats.org/spreadsheetml/2006/main" count="766" uniqueCount="393">
  <si>
    <t>吉县2021年统筹整合财政资金安排建设项目表</t>
  </si>
  <si>
    <t>序号</t>
  </si>
  <si>
    <t>项目
名称</t>
  </si>
  <si>
    <t>项目实施单位</t>
  </si>
  <si>
    <t>主管单位</t>
  </si>
  <si>
    <t>责任人</t>
  </si>
  <si>
    <t>建设
地址</t>
  </si>
  <si>
    <t>主要建设内容</t>
  </si>
  <si>
    <t>建设
规模</t>
  </si>
  <si>
    <t>开工及完工时间</t>
  </si>
  <si>
    <t xml:space="preserve"> 整合资金</t>
  </si>
  <si>
    <t>项目补助标准</t>
  </si>
  <si>
    <t>新增经济效益和扶贫效益</t>
  </si>
  <si>
    <t>小计</t>
  </si>
  <si>
    <t>中央</t>
  </si>
  <si>
    <t>省</t>
  </si>
  <si>
    <t>市</t>
  </si>
  <si>
    <t>县</t>
  </si>
  <si>
    <t>合计</t>
  </si>
  <si>
    <t>一</t>
  </si>
  <si>
    <t>产业类</t>
  </si>
  <si>
    <t>2021年车城村桑村果园产业路硬化</t>
  </si>
  <si>
    <t>吉县乡村振兴局</t>
  </si>
  <si>
    <t>郑建文</t>
  </si>
  <si>
    <t>车城乡车城村</t>
  </si>
  <si>
    <t>1km*3m*0.12cm厚</t>
  </si>
  <si>
    <t>3000㎡</t>
  </si>
  <si>
    <t>202106-202112</t>
  </si>
  <si>
    <t>90元/㎡</t>
  </si>
  <si>
    <t>解决群众出行难，运输难问题，进一步巩脱贫成效</t>
  </si>
  <si>
    <t>2021年文城乡青村至高村果园产业路硬化</t>
  </si>
  <si>
    <t>文城乡青村</t>
  </si>
  <si>
    <t>5.57km*3m*0.12cm厚
排水渠1.5公里</t>
  </si>
  <si>
    <t>16700㎡</t>
  </si>
  <si>
    <t>2021年文城乡古贤村下坪、南井头、庄子岭、关里村果园产业路硬化</t>
  </si>
  <si>
    <t>文城乡古贤村</t>
  </si>
  <si>
    <t>4.53km*3m*0.12cm厚土方400方</t>
  </si>
  <si>
    <t>13600㎡</t>
  </si>
  <si>
    <t>2021年吉昌镇大田窝村大田窝、前德村、朔里村果园产业路硬化</t>
  </si>
  <si>
    <t>吉昌镇大田窝村</t>
  </si>
  <si>
    <t>3.48km*3m*0.12cm厚
土方800方</t>
  </si>
  <si>
    <t>10425㎡</t>
  </si>
  <si>
    <t>2021年吉昌镇西关村果园产业路硬化</t>
  </si>
  <si>
    <t>吉昌镇西关村</t>
  </si>
  <si>
    <t>4km*3m*0.12cm厚</t>
  </si>
  <si>
    <t>12000㎡</t>
  </si>
  <si>
    <t>2021年吉昌镇学背后村果园产业路硬化</t>
  </si>
  <si>
    <t>吉昌镇学背后村</t>
  </si>
  <si>
    <t>0.85km*3m*0.12cm厚</t>
  </si>
  <si>
    <t>2550㎡</t>
  </si>
  <si>
    <t>2021年吉昌镇上东村果园产业路硬化</t>
  </si>
  <si>
    <t>吉昌镇上东村</t>
  </si>
  <si>
    <t>8.46km*3m*0.12cm厚
土方275方</t>
  </si>
  <si>
    <t>25378㎡</t>
  </si>
  <si>
    <t>2021年吉昌镇小府村马家河至窑科果园产业路硬化</t>
  </si>
  <si>
    <t>吉昌镇小府村</t>
  </si>
  <si>
    <t>2021年吉昌镇上东村石家庄高标准示范园果园路硬化、灌溉蓄水池建设</t>
  </si>
  <si>
    <t>0.7km*3m*0.12cm厚
蓄水池一座</t>
  </si>
  <si>
    <t>2085㎡</t>
  </si>
  <si>
    <t>2021年屯里镇窑渠村枣庄、兔岭果园产业路硬化</t>
  </si>
  <si>
    <t>屯里镇窑渠村</t>
  </si>
  <si>
    <t>8.55km*3m*0.12cm厚
土方1900方</t>
  </si>
  <si>
    <t>25640㎡</t>
  </si>
  <si>
    <t>2021年壶口镇东城村果园产业路硬化</t>
  </si>
  <si>
    <t>壶口镇东城村</t>
  </si>
  <si>
    <t>5.8km*3m*0.12cm厚</t>
  </si>
  <si>
    <t>17400㎡</t>
  </si>
  <si>
    <t>2021年壶口镇柏东村果园产业路硬化</t>
  </si>
  <si>
    <t>壶口镇柏东村</t>
  </si>
  <si>
    <t>6.4km*3m*0.12cm厚</t>
  </si>
  <si>
    <t>19200㎡</t>
  </si>
  <si>
    <t>2021年中垛乡柳沟村坡扶至杏渠果园产业路硬化</t>
  </si>
  <si>
    <t>中垛乡柳沟村</t>
  </si>
  <si>
    <t>4.05km*4m*0.12cm厚
排水渠1.5公里</t>
  </si>
  <si>
    <t>16200㎡</t>
  </si>
  <si>
    <t>2021年中垛乡下柏房村果园产业路硬化</t>
  </si>
  <si>
    <t>中垛乡下柏房村</t>
  </si>
  <si>
    <t>3.28km*3m*0.12cm厚
土方60方</t>
  </si>
  <si>
    <t>9850㎡</t>
  </si>
  <si>
    <t>2021年柏山寺乡白子原村三教岭果园产业路硬化</t>
  </si>
  <si>
    <t>柏山寺乡白子原村</t>
  </si>
  <si>
    <t>2.9km*3m*0.12cm厚</t>
  </si>
  <si>
    <t>8700㎡</t>
  </si>
  <si>
    <t>2021年柏山寺乡马泉头村果园产业路硬化</t>
  </si>
  <si>
    <t>柏山寺乡马泉头村</t>
  </si>
  <si>
    <t>4.77km*3m*0.12cm厚</t>
  </si>
  <si>
    <t>14300㎡</t>
  </si>
  <si>
    <t>2021年柏山寺乡白米村白米至明雨村果园产业路硬化</t>
  </si>
  <si>
    <t>柏山寺乡白米村</t>
  </si>
  <si>
    <t>3.67km*3m*0.12cm厚</t>
  </si>
  <si>
    <t>11000㎡</t>
  </si>
  <si>
    <t>2021年柏山寺乡南耀村果园产业路硬化</t>
  </si>
  <si>
    <t>柏山寺乡南耀村</t>
  </si>
  <si>
    <t>3km*3m*0.12cm厚</t>
  </si>
  <si>
    <t>9000㎡</t>
  </si>
  <si>
    <t>2021年吉县老果园改造项目</t>
  </si>
  <si>
    <t>吉县果业服务中心</t>
  </si>
  <si>
    <t>吉县人民政府</t>
  </si>
  <si>
    <t>邱晓宾</t>
  </si>
  <si>
    <t>车城乡，中垛乡，吉昌镇，壶口镇</t>
  </si>
  <si>
    <t>3080亩拔树及平整土地</t>
  </si>
  <si>
    <t>2800元/亩</t>
  </si>
  <si>
    <t>拔树及平整土地，栽植新品种，提高果品质量，增加收入</t>
  </si>
  <si>
    <t>2021年果园托管项目</t>
  </si>
  <si>
    <t>全县</t>
  </si>
  <si>
    <t>2500亩</t>
  </si>
  <si>
    <t>384元/亩</t>
  </si>
  <si>
    <t>降低生产成本，增加效益。带动贫困户脱贫</t>
  </si>
  <si>
    <t>2021年防雹雷达系统及基础配套设施建设</t>
  </si>
  <si>
    <t>吉县气象局</t>
  </si>
  <si>
    <t>窦志平</t>
  </si>
  <si>
    <t>吉县车城乡桃村</t>
  </si>
  <si>
    <t xml:space="preserve">地面硬化30平方米；
雷达塔基座1座；
机房1个；
UPS备用电源1套；
避雷针及防雷接地网1套；
网络专线（连接气象局内网）、电线线路布设、空调等
15米雷达塔1座；
X波段双偏振有源相控阵天气雷达1套（租赁）
</t>
  </si>
  <si>
    <t>促进产业提质升级，抵御自然灾害能力</t>
  </si>
  <si>
    <t>2021年苹果销售奖励</t>
  </si>
  <si>
    <t>对吉县苹果营销大户（企业、果商、信息员）进行奖补</t>
  </si>
  <si>
    <t>提升品牌形象，拓宽销售渠道，提高果品价格，增收效益。间接带动脱贫攻坚。</t>
  </si>
  <si>
    <t>2021年人祖山药茶产业补助</t>
  </si>
  <si>
    <t>屯里镇</t>
  </si>
  <si>
    <t>药茶产业补助</t>
  </si>
  <si>
    <t>1000元/人</t>
  </si>
  <si>
    <t>增加农产品销售附加值效益</t>
  </si>
  <si>
    <t>2021年柏山寺乡大庄村西岭果园管道铺设</t>
  </si>
  <si>
    <t>柏山寺乡</t>
  </si>
  <si>
    <t>管道铺设</t>
  </si>
  <si>
    <t>提高果园墒情，增加产量</t>
  </si>
  <si>
    <t>2021年金融扶贫小额信贷贴息</t>
  </si>
  <si>
    <t>3000余户建档立卡脱贫人口小额信贷贴息</t>
  </si>
  <si>
    <t>202101-202112</t>
  </si>
  <si>
    <t>按照LPR放贷利率标准补助</t>
  </si>
  <si>
    <t>助力产业发展，增加百姓收入</t>
  </si>
  <si>
    <t>2021年教育扶贫乡村振兴致富带头人示范培训</t>
  </si>
  <si>
    <t>80余户技能提升培训</t>
  </si>
  <si>
    <t>202104-202112</t>
  </si>
  <si>
    <t>3500元/人</t>
  </si>
  <si>
    <t>培育贫困村产业发展带头人</t>
  </si>
  <si>
    <t>2021年森林植被恢复蔡家川北坡村集体、农户刺槐林经营试点项目</t>
  </si>
  <si>
    <t>吉县林业局</t>
  </si>
  <si>
    <t>张增谦</t>
  </si>
  <si>
    <t>吉县屯里镇蔡家川北坡村</t>
  </si>
  <si>
    <t>该项目主要对蔡家川北坡村集体、农户人工刺槐纯林进行森林经营，主要对刺槐纯林采取疏伐、补植抚育方式，对人工刺槐林内生长状况不良的枯、腐等老弱苗木进行伐除，在林中空地和林镶边地进行补植，补植树种主要有油松、侧柏、山杏、连翘等</t>
  </si>
  <si>
    <t>该项目主要对蔡家川北坡村集体、农户人工刺槐纯林进行森林经营，主要对刺槐纯林采取疏伐、补植抚育方式，对人工刺槐林内生长状况不良的枯、腐等老弱苗木进行伐除，在林中空地和林镶边地进行补植，补植树种主要有油松、侧柏、山杏、连翘等。</t>
  </si>
  <si>
    <t>277元/亩</t>
  </si>
  <si>
    <t>该项目的实施由1800亩刺槐纯林全部转变为刺槐、油松、连翘比例7:2:1的复层混交林</t>
  </si>
  <si>
    <t>2021年文城乡王家垣村连翘种植项目</t>
  </si>
  <si>
    <t>文城乡王家垣村</t>
  </si>
  <si>
    <t>主要建设内容：整地、栽植、抚育、管护等，整地方式为鱼鳞坑，栽植树种为连翘，苗木规格为容器袋苗木。</t>
  </si>
  <si>
    <t>800元/亩</t>
  </si>
  <si>
    <t>打造苹果主产业的辅助产业，提高农户风险抵御能力，连翘成林后，给村民带来一定的经济收入。项目实施中，通过劳务可给本村农户带来近15万元的直接经济效益</t>
  </si>
  <si>
    <t>2021林业有害生物防治鼠（兔）害防治项目</t>
  </si>
  <si>
    <t>车城乡刘家垣</t>
  </si>
  <si>
    <t>中华鼢鼠防治3000亩，兔害防治2000亩</t>
  </si>
  <si>
    <t>20元/亩</t>
  </si>
  <si>
    <t>森林病虫害防治率≥95%</t>
  </si>
  <si>
    <t>2021年林业有害生物防治项目</t>
  </si>
  <si>
    <t>车城乡小叶岭、贾家垣、吉昌镇祖师庙村、山阳村、中垛乡马莲滩、乡宁交界、大宁交界、吉县高速服务区、高速出省口</t>
  </si>
  <si>
    <t>中华鼢鼠防治3000亩，红治大小蠧防治3000亩，美国白蛾松材线虫病预防监测4000亩</t>
  </si>
  <si>
    <t>防治率≥95%      预防监测100%</t>
  </si>
  <si>
    <t>2021年车城乡白子沟刺槐良种培育项目</t>
  </si>
  <si>
    <t>吉县刺槐种子园</t>
  </si>
  <si>
    <t>吉县车城乡白子沟</t>
  </si>
  <si>
    <t>1、初级种子园780亩，建设内容为:割灌除草、修剪、施肥、病虫害防治、林道维修1800米，完成种子采集、加工、检验、储藏1800千克；2、1.5代种子园350亩，建设内容为割灌除草、修剪、施肥、病虫害防治。3、子代测定林100亩，建设内容为:割灌除草、病虫害防治；4、采穗圃95亩，建设内容为:割灌除草、施肥、病虫害防治；5、基因收集区60亩，建设内容为:割灌除草、病虫害防治。6、试验林585亩，建设内容为:割灌除草、病虫害防治。7、良种示范林100亩</t>
  </si>
  <si>
    <t>1、初级种子园780亩，建设内容为:割灌除草、修剪、施肥、病虫害防治、林道维修1800米，完成种子采集、加工、检验、储藏1800千克；2、1.5代种子园350亩，建设内容为割灌除草、修剪、施肥、病虫害防治。3、子代测定林100亩，建设内容为:割灌除草、病虫害防治；4、采穗圃95亩，建设内容为:割灌除草、施肥、病虫害防治；5、基因收集区60亩，建设内容为:割灌除草、病虫害防治。6、试验林585亩，建设内容为:割灌除草、病虫害防治。7、良种示范林100亩，建设内容为:割灌除草、病虫害防治。</t>
  </si>
  <si>
    <t>种子园收集区600元/亩       采穗圃300元/亩    试验林100元/亩</t>
  </si>
  <si>
    <t>割灌除草、病虫害防治，提高林木经济价值</t>
  </si>
  <si>
    <t>2021年中垛乡白额村宜林荒山连翘种植项目</t>
  </si>
  <si>
    <t>吉县中垛乡人民政府</t>
  </si>
  <si>
    <t>党源</t>
  </si>
  <si>
    <t>中垛乡白额村</t>
  </si>
  <si>
    <t>主要建设内容：整地、栽植、抚育、管护等，整地方式为鱼鳞坑，栽植树种为连翘，苗木规格为容器袋苗木</t>
  </si>
  <si>
    <t>提高植被覆盖率，带动贫困户增收</t>
  </si>
  <si>
    <t>2021年农村水利设施建设项目</t>
  </si>
  <si>
    <t xml:space="preserve">吉县水土保持工作站 </t>
  </si>
  <si>
    <t>李彦宗</t>
  </si>
  <si>
    <t>吉县屯里镇、车城乡、吉昌镇</t>
  </si>
  <si>
    <t>对农村水利设施建设项目进行维护</t>
  </si>
  <si>
    <t>淤地坝除险加固后保护了下游的村庄、道路及耕地不受洪水危害，为当地脱贫攻坚与乡村振兴有效衔接提供了保障</t>
  </si>
  <si>
    <t>2021年吉昌镇辛村果园基础设施建设项目</t>
  </si>
  <si>
    <t>吉县吉昌镇人民政府</t>
  </si>
  <si>
    <t>吉县统战部</t>
  </si>
  <si>
    <t>强晓辉</t>
  </si>
  <si>
    <t>吉县吉昌镇辛村</t>
  </si>
  <si>
    <t>辛村大坪130亩矮化果园基础设施建设</t>
  </si>
  <si>
    <t>示范带动建档立卡户脱贫减贫</t>
  </si>
  <si>
    <t>2021年吉昌镇东关村寨子壕果园灌溉提水扩容项目</t>
  </si>
  <si>
    <t>吉县东关社区居民委员会</t>
  </si>
  <si>
    <t>吉县东关村</t>
  </si>
  <si>
    <t>东关村寨子壕果园灌溉提水扩容项目</t>
  </si>
  <si>
    <t>2021年吉昌镇咀头垣以工代赈农田水利项目</t>
  </si>
  <si>
    <t>吉县发展和改革局</t>
  </si>
  <si>
    <t>于彦山</t>
  </si>
  <si>
    <t>吉昌镇咀头垣</t>
  </si>
  <si>
    <t>发展灌溉面积2500亩</t>
  </si>
  <si>
    <t>2021年农村排水项目</t>
  </si>
  <si>
    <t>吉县水利局</t>
  </si>
  <si>
    <t>车城乡、中垛乡、柏山寺乡和吉昌镇</t>
  </si>
  <si>
    <t>新建集水、蓄水、排水设施，修筑沟边埂以及植被恢复</t>
  </si>
  <si>
    <t>实现沟头不前进，沟道不下切，治理面积30km2，进一步提高农业综合生产能力，改善生态环境</t>
  </si>
  <si>
    <t>2021年农村供水保障和设施配套项目</t>
  </si>
  <si>
    <t>吉县各乡镇</t>
  </si>
  <si>
    <t>更换输水管道、安装智能水表等，建立农村供水工程互联网+监管体系</t>
  </si>
  <si>
    <t>保障农村人口生活用水，巩固脱贫成果，助力乡村振兴</t>
  </si>
  <si>
    <t>吉县2021年农业产业（高标准农田建设）发展项目</t>
  </si>
  <si>
    <t>吉县农业农村局</t>
  </si>
  <si>
    <t>陈志荣</t>
  </si>
  <si>
    <t>屯里镇桑峨村、太度村、回宫村；车城乡桃村；吉昌镇山阳村、大田窝村；中垛乡永固村；壶口镇南塬村。</t>
  </si>
  <si>
    <t>通过土地平整工程、土壤改良工程、灌溉与排水工程、田间道路工程和农田输配电工程，建设高标准农田1万亩</t>
  </si>
  <si>
    <t>项目区工程全部完工后，将建成高效农田10001.21亩，主要用于种植苹果，苹果年产量增加100kg/亩，年新增苹果100.01万公斤，单价按5元/kg 计算，总产值增加500.06万元。项目区农民纯收入增加总额500.06万元，项目区人均增加收入1249元</t>
  </si>
  <si>
    <t>2021年吉县设施农业建设项目</t>
  </si>
  <si>
    <t>吉昌镇西关村；屯里镇五龙宫村、桑峨村；车城乡车城村；</t>
  </si>
  <si>
    <t>建设春秋大棚130亩，其中：西关村建设春秋大棚90亩，五龙宫村建设春秋大棚30亩；桑峨村建设10亩；建设育苗温室6亩，其中：车城村建设育苗温室3亩，桑峨村建设育苗温室3亩</t>
  </si>
  <si>
    <t>建设绿色大棚蔬菜基地，完成建设任务，优化产业结构，改善村庄基础设施，建立村庄可持续发展战略，增加农户收入</t>
  </si>
  <si>
    <t>2021年高素质农民（产业技术技能）培训项目</t>
  </si>
  <si>
    <t>各乡镇</t>
  </si>
  <si>
    <t>培训新型经营主体、服务主体带头人450人，培训乡村治理及农村社会事业带头人100人，技能提升培训1500人</t>
  </si>
  <si>
    <t>完成培训任务，提高培训对象苹果种植技术，促进产业发展，增加收入</t>
  </si>
  <si>
    <t>2021年吉县基层农技推广项目</t>
  </si>
  <si>
    <t>建设2个以上的科技示范基地，其中1个农业“六新”科技示范展示基地，培育2个农业科技社会化服务主体，培训25名以上的基层农技人员，招聘2名特聘农技员</t>
  </si>
  <si>
    <t>建设2个科技示范基地，推广新技术，培育25名基层农技人员，招聘2名特聘农技员</t>
  </si>
  <si>
    <t>2021年薯类产业提升工程项目</t>
  </si>
  <si>
    <t>5500亩薯类良种补贴，每亩补贴90元，500亩脱毒薯类良种补贴，每亩补贴200元</t>
  </si>
  <si>
    <t>90元/亩、200元/亩</t>
  </si>
  <si>
    <t>加快我县薯类产业发展，提高我县薯类产业市场竞争力，优化产业发展结构</t>
  </si>
  <si>
    <t>2021年粮食种植大户补贴项目</t>
  </si>
  <si>
    <t>对种植100亩（含）以上的粮食种植大户每亩100元的种植补贴</t>
  </si>
  <si>
    <t>100元/户</t>
  </si>
  <si>
    <t>通过种植补贴，进一步提高粮食种植积极性</t>
  </si>
  <si>
    <t>2021年山西供应深圳农产品基地建设</t>
  </si>
  <si>
    <t>山西壶口有机农业有限公司</t>
  </si>
  <si>
    <t>社堤村、柏东村、大庄村、大疙瘩村</t>
  </si>
  <si>
    <t>建设5000亩供圳农产品基地，完成2700亩生产管理补贴、深圳销售网点建设、300万斤销售补贴</t>
  </si>
  <si>
    <t>建设5000亩供圳农产品基地，完成2700亩供圳农产品生产管理补贴、深圳销售网点建设、200万斤销售补贴、通过有机认证等</t>
  </si>
  <si>
    <t>2021年果园防雹网建设补助项目</t>
  </si>
  <si>
    <t>吉县果业中心</t>
  </si>
  <si>
    <t>党建明</t>
  </si>
  <si>
    <t>车城乡</t>
  </si>
  <si>
    <t>1440亩</t>
  </si>
  <si>
    <t>2000元/亩</t>
  </si>
  <si>
    <t>增强果园抵御雹灾的能力，提高收益水平</t>
  </si>
  <si>
    <t>2021年吉县苹果特优品牌宣传推介</t>
  </si>
  <si>
    <t>吉县果业有限责任公司</t>
  </si>
  <si>
    <t>全国各一、二线城市</t>
  </si>
  <si>
    <t>采取发放苹果扑克等宣传资料、扫码送吉祥苹果、苹果知识竞猜、花样品尝苹果、播放形象宣传片等方式大力宣传吉县苹果</t>
  </si>
  <si>
    <t>进一步扩大吉县苹果的品牌知名度和社会影响力，提升吉县苹果的市场竞争力</t>
  </si>
  <si>
    <t>2021年省级设施畜牧发展项目</t>
  </si>
  <si>
    <t>吉县畜牧发展中心</t>
  </si>
  <si>
    <t>解力军</t>
  </si>
  <si>
    <t>吉县</t>
  </si>
  <si>
    <t>完成1个肉牛规模场建设，1个羊规模场建设</t>
  </si>
  <si>
    <t>提高牛羊养殖水平，增加牛羊肉的供应</t>
  </si>
  <si>
    <t>2021年苹果保险保费补贴</t>
  </si>
  <si>
    <t>人保财险、人寿保险、太平洋财险</t>
  </si>
  <si>
    <t>对全县成林果园购买苹果保险进行补贴</t>
  </si>
  <si>
    <t>202101-202106</t>
  </si>
  <si>
    <t>32元/亩</t>
  </si>
  <si>
    <t>提高果农苹果生产抗风险能力</t>
  </si>
  <si>
    <t>2021年壶口镇社堤村精品示范园建设项目</t>
  </si>
  <si>
    <t>吉县壶口镇人民政府</t>
  </si>
  <si>
    <t>王吉亮</t>
  </si>
  <si>
    <t>壶口镇社堤村</t>
  </si>
  <si>
    <t>打造一批精品示范园,修建果园生产路</t>
  </si>
  <si>
    <t>202108-202112</t>
  </si>
  <si>
    <t>打造示范园区，辐射带动社堤村及周边苹果生产，增加果农收入</t>
  </si>
  <si>
    <t>2021年柏山寺乡苹果花椒集中外运道路</t>
  </si>
  <si>
    <t>吉县柏山寺乡人民政府</t>
  </si>
  <si>
    <t>葛吉平</t>
  </si>
  <si>
    <t>拆除原有路面、道路排水工程、水泥稳定碎石铺设和沥青混凝土路面铺设2公里</t>
  </si>
  <si>
    <t>2公里</t>
  </si>
  <si>
    <t>202107--202110</t>
  </si>
  <si>
    <t>200元/㎡</t>
  </si>
  <si>
    <t>改善人居生活环境</t>
  </si>
  <si>
    <t>二</t>
  </si>
  <si>
    <t>基础设施类</t>
  </si>
  <si>
    <t>2021年农村生产条件改善项目</t>
  </si>
  <si>
    <t>车城乡、中垛乡</t>
  </si>
  <si>
    <t>完成水土保持综合治理面积30km2，其中：梯田工程39.43hm2，沟坝地工程23.29hm2，造林工程411.68hm2，封禁治理2525.6hm2</t>
  </si>
  <si>
    <t>可有效控制水土流失，增加林草覆盖率，改善生态环境，促进群众增产增收</t>
  </si>
  <si>
    <t>2021年农村水利设施升级改造项目</t>
  </si>
  <si>
    <t>吉县吉昌镇、屯里镇、车城乡</t>
  </si>
  <si>
    <t>升级改造水利设施</t>
  </si>
  <si>
    <t>项目实施后回恢复了水利设施的使用功能，对下游的基础设施提供了防洪安全，为当地脱贫攻坚与乡村振兴有效衔接提供了保障</t>
  </si>
  <si>
    <t>2021年吉昌镇上东村三产融合发展示范村建设项目</t>
  </si>
  <si>
    <t>陈静</t>
  </si>
  <si>
    <t>产业基础设施提升、人居环境改善</t>
  </si>
  <si>
    <t>全村产业基础设施提升、人居环境改善</t>
  </si>
  <si>
    <t>2021.07--2021.12</t>
  </si>
  <si>
    <t>促进上东村三产融合发展，实现全村产业基础设施提升，带动群众增收致富</t>
  </si>
  <si>
    <t>2021年壶口镇社堤村人居环境提升工程</t>
  </si>
  <si>
    <t>改善村容村貌、硬化街巷道</t>
  </si>
  <si>
    <t>2021年屯里镇太度村乡村振兴示范村工程
（民宿改造工程）</t>
  </si>
  <si>
    <t>吉县吉县屯里镇人民政府</t>
  </si>
  <si>
    <t>吉县屯里镇人民政府</t>
  </si>
  <si>
    <t>窦亚东</t>
  </si>
  <si>
    <t>屯里镇太度村</t>
  </si>
  <si>
    <t>民宿改造工程改造院落，新建配套服务用房</t>
  </si>
  <si>
    <t>202107-202112</t>
  </si>
  <si>
    <t>提供就业岗位</t>
  </si>
  <si>
    <t>2021年屯里镇太度村乡村振兴示范村工程
（电路改造工程）</t>
  </si>
  <si>
    <t>电路改造工程。将村中电力架空线路、309国道北侧的低压线路及相应的表后接续线改造成电缆线路</t>
  </si>
  <si>
    <t>美化人居环境</t>
  </si>
  <si>
    <t>2021年屯里镇太度村乡村振兴示范村工程
（综合管网改造）</t>
  </si>
  <si>
    <t>综合管网改造工程。包括雨污分流改造工程、路面恢复工程、照明改造工程</t>
  </si>
  <si>
    <t>2021年屯里镇太度村乡村振兴示范村工程
（民宿改造软装工程）</t>
  </si>
  <si>
    <t>民宿改造软装工程。给民宿内配置沙发、家具、电器、窗帘、布艺等</t>
  </si>
  <si>
    <t>2021年柏山寺乡农村人居环境治理项目</t>
  </si>
  <si>
    <t>购置垃圾清运设备、机械或人工清理主要道路两侧杂草及土堆等</t>
  </si>
  <si>
    <t>2021.07--2021.10</t>
  </si>
  <si>
    <t>改善农村人居环境，提高群众生活水平，促进乡村振兴</t>
  </si>
  <si>
    <t>2021年车城乡农村人居环境整治项目</t>
  </si>
  <si>
    <t>吉县车城乡人民政府</t>
  </si>
  <si>
    <t>车城乡曹井村、车城村、柏坡底、朱家堡</t>
  </si>
  <si>
    <t>曹井集中安置点排水、曹井、朱家堡、柏坡底、车城等村的护墙、路面、清理工具购买、墙体标语标牌制做、工程机械</t>
  </si>
  <si>
    <t>排水管涵2300米，建设1500米，路面修补500平米，护墙1200米，墙体宣传标语标牌300平米，铲车、挖机200小时</t>
  </si>
  <si>
    <t>202106-202108</t>
  </si>
  <si>
    <t>2021年壶口镇人居环境生态治理项目</t>
  </si>
  <si>
    <t>壶口镇</t>
  </si>
  <si>
    <t>对壶口镇各村垃圾清运处理、街巷道进行修缮</t>
  </si>
  <si>
    <t>改善村容村貌，美化集体环境。</t>
  </si>
  <si>
    <t>2021年中垛乡农村人居环境“六乱”整治</t>
  </si>
  <si>
    <t>吉县吉县中垛乡人民政府</t>
  </si>
  <si>
    <t>中垛乡</t>
  </si>
  <si>
    <t>农村环境整治、维修更换果园护栏等</t>
  </si>
  <si>
    <t>2021年7月开工
2021年8月31日完工</t>
  </si>
  <si>
    <t>改善村容村貌，促进乡村貌改善</t>
  </si>
  <si>
    <t>2021年屯里镇人居环境治理</t>
  </si>
  <si>
    <t>发动宣传（张贴倡议书、横幅等）、在居民生活区安放垃圾桶、生活垃圾治理、提升村容村貌（治理公共空间、庭院环境、消除私搭乱建）、村庄绿化</t>
  </si>
  <si>
    <t>2021.06-2021.10</t>
  </si>
  <si>
    <t>改善人居环境</t>
  </si>
  <si>
    <t>2021年文城乡农村基础设施项目</t>
  </si>
  <si>
    <t>吉县文城乡人民政府</t>
  </si>
  <si>
    <t>各行政村</t>
  </si>
  <si>
    <t xml:space="preserve">购置垃圾车、修建下水排水设施、修建垃圾池、公路沿线果园防护网
</t>
  </si>
  <si>
    <t>202106-202107</t>
  </si>
  <si>
    <t>改善文城乡人居环境</t>
  </si>
  <si>
    <t>2021年吉昌镇农村人居环境治理项目</t>
  </si>
  <si>
    <t>吉昌镇</t>
  </si>
  <si>
    <t>果园沿线护网维修、“六乱”整治</t>
  </si>
  <si>
    <t>2021年四好农村路建设项目</t>
  </si>
  <si>
    <t>吉县交通运输局</t>
  </si>
  <si>
    <t>陈鹏</t>
  </si>
  <si>
    <t>路基、路面、涵洞、安保设施、30.144公里</t>
  </si>
  <si>
    <t>30.144公里</t>
  </si>
  <si>
    <t>202107-202110</t>
  </si>
  <si>
    <t>71.389万元/公里</t>
  </si>
  <si>
    <t>改善群众出行条件</t>
  </si>
  <si>
    <t>2021年屯里镇屯里村排水渠项目</t>
  </si>
  <si>
    <t>屯里镇屯里村</t>
  </si>
  <si>
    <t>屯里新村新建排水渠480米，屯里街面新建排水渠2000米</t>
  </si>
  <si>
    <t>2021.07-2021.10</t>
  </si>
  <si>
    <t>方便居民出行，保障安全</t>
  </si>
  <si>
    <t>2021年文城乡南村供水工程</t>
  </si>
  <si>
    <t>文城乡南村</t>
  </si>
  <si>
    <t>新建提水工程1处，主要建内容为：新建蓄水池、机房，安装提水输水管道和水泵，架设高低压输电线路等</t>
  </si>
  <si>
    <t>保障文城乡南村、0.09万农村人口生活用水；为南村村0.1万亩苹果园提供生产用水</t>
  </si>
  <si>
    <t>2021年8月到2021年12月</t>
  </si>
  <si>
    <t>保障文城乡南村、0.09万农村人口生活用水；为南村村0.1万亩苹果园提供生产用水；增加果农经济收入600元/人</t>
  </si>
  <si>
    <t>2021年农村危房改造项目</t>
  </si>
  <si>
    <t>吉县住建局</t>
  </si>
  <si>
    <t>丁宏</t>
  </si>
  <si>
    <t>房屋维修加固</t>
  </si>
  <si>
    <t>全县8个乡镇235户进行房屋维修加固</t>
  </si>
  <si>
    <t>10000元/户</t>
  </si>
  <si>
    <t>改善住房条件</t>
  </si>
  <si>
    <t>2021年太度村供水管网改造工程</t>
  </si>
  <si>
    <t>主要管网改造</t>
  </si>
  <si>
    <t>改善农村人口生产生活条件</t>
  </si>
  <si>
    <t>2021年农村厕所革命整村推进</t>
  </si>
  <si>
    <t>23个行政村</t>
  </si>
  <si>
    <t>在全县4个乡镇23个行政村完成户厕改造1465座</t>
  </si>
  <si>
    <t>2021年吉县农村生活垃圾收运体系工程</t>
  </si>
  <si>
    <t>新建生活垃圾手里地埋桶89组，垃圾分类廷183组，农户家户收集桶2.31万个，收集转运车辆12辆</t>
  </si>
  <si>
    <t>2021年壶口镇中市村垃圾填埋工程</t>
  </si>
  <si>
    <t>壶口镇中市村</t>
  </si>
  <si>
    <t>中市村垃圾集中填埋</t>
  </si>
  <si>
    <t>2021年壶口镇下市村自然村通村道路工程项目</t>
  </si>
  <si>
    <t>壶口镇下市村</t>
  </si>
  <si>
    <t>下市村自然村通村道路</t>
  </si>
  <si>
    <t>三</t>
  </si>
  <si>
    <t>教育扶贫类</t>
  </si>
  <si>
    <t>2021年教育扶贫雨露计划</t>
  </si>
  <si>
    <t>780余户中高职技校建档立卡学生享受资助</t>
  </si>
  <si>
    <t>202101-202105</t>
  </si>
  <si>
    <t>3000元/人</t>
  </si>
  <si>
    <t>提高扶贫对象自我发展能力</t>
  </si>
  <si>
    <t>2021年贫困大学生补助</t>
  </si>
  <si>
    <t>大学生享受教育扶贫资助</t>
  </si>
  <si>
    <t>40余户</t>
  </si>
  <si>
    <t>5000元/人</t>
  </si>
  <si>
    <t>四</t>
  </si>
  <si>
    <t>项目管理费</t>
  </si>
  <si>
    <t>2021年项目管理费</t>
  </si>
  <si>
    <t>2020年2-6月期间赴县以外务工或在当地扶贫车间、企业稳定就业的贫困劳动力，按照实际工作月数，给予每人每月200元稳岗补贴</t>
  </si>
  <si>
    <t>确保项目管理规范，运行正常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</si>
</sst>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8"/>
      <color theme="1"/>
      <name val="方正小标宋简体"/>
      <charset val="134"/>
    </font>
    <font>
      <b/>
      <sz val="14"/>
      <color theme="1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18" fillId="0" borderId="0">
      <alignment vertical="center"/>
    </xf>
    <xf numFmtId="0" fontId="26" fillId="24" borderId="12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horizontal="center" vertical="center" wrapText="1"/>
    </xf>
    <xf numFmtId="3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项目安排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" name="Text Box 1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" name="Text Box 1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" name="Text Box 2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" name="Text Box 2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" name="Text Box 2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" name="Text Box 23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" name="Text Box 2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9" name="Text Box 2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0" name="Text Box 2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1" name="Text Box 2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2" name="Text Box 2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3" name="Text Box 2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4" name="Text Box 3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5" name="Text Box 3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6" name="Text Box 3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7" name="Text Box 3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8" name="Text Box 3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19" name="Text Box 3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0" name="Text Box 3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1" name="Text Box 3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2" name="Text Box 4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3" name="Text Box 4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4" name="Text Box 4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5" name="Text Box 1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6" name="Text Box 1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7" name="Text Box 2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8" name="Text Box 2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29" name="Text Box 2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0" name="Text Box 23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1" name="Text Box 2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2" name="Text Box 2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3" name="Text Box 2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4" name="Text Box 2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5" name="Text Box 2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6" name="Text Box 2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7" name="Text Box 3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8" name="Text Box 3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39" name="Text Box 3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0" name="Text Box 3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1" name="Text Box 3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2" name="Text Box 3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3" name="Text Box 3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4" name="Text Box 3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5" name="Text Box 4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6" name="Text Box 4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7" name="Text Box 4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8" name="Text Box 1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49" name="Text Box 1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0" name="Text Box 2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1" name="Text Box 2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2" name="Text Box 2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3" name="Text Box 23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4" name="Text Box 2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5" name="Text Box 2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6" name="Text Box 2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7" name="Text Box 2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8" name="Text Box 2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59" name="Text Box 2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0" name="Text Box 3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1" name="Text Box 3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2" name="Text Box 3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3" name="Text Box 3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4" name="Text Box 3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5" name="Text Box 3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6" name="Text Box 3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7" name="Text Box 3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8" name="Text Box 4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69" name="Text Box 4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0" name="Text Box 4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1" name="Text Box 1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2" name="Text Box 1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3" name="Text Box 2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4" name="Text Box 2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5" name="Text Box 2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6" name="Text Box 23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7" name="Text Box 2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8" name="Text Box 2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79" name="Text Box 2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0" name="Text Box 2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1" name="Text Box 2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2" name="Text Box 2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3" name="Text Box 3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4" name="Text Box 3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5" name="Text Box 34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6" name="Text Box 35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7" name="Text Box 36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8" name="Text Box 37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89" name="Text Box 38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90" name="Text Box 39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91" name="Text Box 40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92" name="Text Box 41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15</xdr:row>
      <xdr:rowOff>0</xdr:rowOff>
    </xdr:from>
    <xdr:to>
      <xdr:col>15</xdr:col>
      <xdr:colOff>370840</xdr:colOff>
      <xdr:row>15</xdr:row>
      <xdr:rowOff>234315</xdr:rowOff>
    </xdr:to>
    <xdr:sp>
      <xdr:nvSpPr>
        <xdr:cNvPr id="93" name="Text Box 42"/>
        <xdr:cNvSpPr txBox="1"/>
      </xdr:nvSpPr>
      <xdr:spPr>
        <a:xfrm>
          <a:off x="14751685" y="107061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4" name="Text Box 1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5" name="Text Box 1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6" name="Text Box 2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7" name="Text Box 2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8" name="Text Box 2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99" name="Text Box 23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0" name="Text Box 2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1" name="Text Box 2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2" name="Text Box 2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3" name="Text Box 2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4" name="Text Box 2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5" name="Text Box 2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6" name="Text Box 3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7" name="Text Box 3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8" name="Text Box 3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09" name="Text Box 3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0" name="Text Box 3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1" name="Text Box 3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2" name="Text Box 3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3" name="Text Box 3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4" name="Text Box 4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5" name="Text Box 4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6" name="Text Box 4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7" name="Text Box 1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8" name="Text Box 1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19" name="Text Box 2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0" name="Text Box 2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1" name="Text Box 2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2" name="Text Box 23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3" name="Text Box 2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4" name="Text Box 2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5" name="Text Box 2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6" name="Text Box 2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7" name="Text Box 2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8" name="Text Box 2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29" name="Text Box 3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0" name="Text Box 3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1" name="Text Box 3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2" name="Text Box 3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3" name="Text Box 3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4" name="Text Box 3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5" name="Text Box 3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6" name="Text Box 3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7" name="Text Box 4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8" name="Text Box 4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39" name="Text Box 4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0" name="Text Box 1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1" name="Text Box 1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2" name="Text Box 2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3" name="Text Box 2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4" name="Text Box 2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5" name="Text Box 23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6" name="Text Box 2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7" name="Text Box 2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8" name="Text Box 2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49" name="Text Box 2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0" name="Text Box 2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1" name="Text Box 2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2" name="Text Box 3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3" name="Text Box 3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4" name="Text Box 3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5" name="Text Box 3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6" name="Text Box 3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7" name="Text Box 3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8" name="Text Box 3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59" name="Text Box 3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0" name="Text Box 4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1" name="Text Box 4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2" name="Text Box 4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3" name="Text Box 1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4" name="Text Box 1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5" name="Text Box 2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6" name="Text Box 2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7" name="Text Box 2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8" name="Text Box 23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69" name="Text Box 2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0" name="Text Box 2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1" name="Text Box 2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2" name="Text Box 2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3" name="Text Box 2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4" name="Text Box 2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5" name="Text Box 3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6" name="Text Box 3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7" name="Text Box 34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8" name="Text Box 35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79" name="Text Box 36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0" name="Text Box 37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1" name="Text Box 38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2" name="Text Box 39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3" name="Text Box 40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4" name="Text Box 41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51</xdr:row>
      <xdr:rowOff>0</xdr:rowOff>
    </xdr:from>
    <xdr:to>
      <xdr:col>15</xdr:col>
      <xdr:colOff>370840</xdr:colOff>
      <xdr:row>51</xdr:row>
      <xdr:rowOff>234315</xdr:rowOff>
    </xdr:to>
    <xdr:sp>
      <xdr:nvSpPr>
        <xdr:cNvPr id="185" name="Text Box 42"/>
        <xdr:cNvSpPr txBox="1"/>
      </xdr:nvSpPr>
      <xdr:spPr>
        <a:xfrm>
          <a:off x="14751685" y="49618900"/>
          <a:ext cx="75565" cy="23431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86" name="Text Box 1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87" name="Text Box 1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88" name="Text Box 2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89" name="Text Box 2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0" name="Text Box 2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1" name="Text Box 23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2" name="Text Box 2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3" name="Text Box 2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4" name="Text Box 2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5" name="Text Box 2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6" name="Text Box 2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7" name="Text Box 2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8" name="Text Box 3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199" name="Text Box 3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0" name="Text Box 3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1" name="Text Box 3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2" name="Text Box 3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3" name="Text Box 3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4" name="Text Box 3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5" name="Text Box 3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6" name="Text Box 4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7" name="Text Box 4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8" name="Text Box 4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09" name="Text Box 1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0" name="Text Box 1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1" name="Text Box 2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2" name="Text Box 2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3" name="Text Box 2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4" name="Text Box 23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5" name="Text Box 2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6" name="Text Box 2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7" name="Text Box 2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8" name="Text Box 2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19" name="Text Box 2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0" name="Text Box 2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1" name="Text Box 3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2" name="Text Box 3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3" name="Text Box 3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4" name="Text Box 3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5" name="Text Box 3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6" name="Text Box 3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7" name="Text Box 3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8" name="Text Box 3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29" name="Text Box 4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0" name="Text Box 4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1" name="Text Box 4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2" name="Text Box 1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3" name="Text Box 1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4" name="Text Box 2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5" name="Text Box 2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6" name="Text Box 2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7" name="Text Box 23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8" name="Text Box 2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39" name="Text Box 2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0" name="Text Box 2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1" name="Text Box 2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2" name="Text Box 2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3" name="Text Box 2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4" name="Text Box 3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5" name="Text Box 3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6" name="Text Box 3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7" name="Text Box 3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8" name="Text Box 3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49" name="Text Box 3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0" name="Text Box 3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1" name="Text Box 3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2" name="Text Box 4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3" name="Text Box 4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4" name="Text Box 4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5" name="Text Box 1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6" name="Text Box 1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7" name="Text Box 2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8" name="Text Box 2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59" name="Text Box 2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0" name="Text Box 23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1" name="Text Box 2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2" name="Text Box 2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3" name="Text Box 2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4" name="Text Box 2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5" name="Text Box 2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6" name="Text Box 2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7" name="Text Box 3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8" name="Text Box 3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69" name="Text Box 34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0" name="Text Box 35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1" name="Text Box 36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2" name="Text Box 37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3" name="Text Box 38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4" name="Text Box 39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5" name="Text Box 40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6" name="Text Box 41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266065</xdr:colOff>
      <xdr:row>57</xdr:row>
      <xdr:rowOff>0</xdr:rowOff>
    </xdr:from>
    <xdr:to>
      <xdr:col>15</xdr:col>
      <xdr:colOff>335280</xdr:colOff>
      <xdr:row>57</xdr:row>
      <xdr:rowOff>238125</xdr:rowOff>
    </xdr:to>
    <xdr:sp>
      <xdr:nvSpPr>
        <xdr:cNvPr id="277" name="Text Box 42"/>
        <xdr:cNvSpPr txBox="1"/>
      </xdr:nvSpPr>
      <xdr:spPr>
        <a:xfrm>
          <a:off x="14722475" y="54394100"/>
          <a:ext cx="69215" cy="238125"/>
        </a:xfrm>
        <a:prstGeom prst="rect">
          <a:avLst/>
        </a:prstGeom>
        <a:noFill/>
        <a:ln w="9525">
          <a:noFill/>
        </a:ln>
      </xdr:spPr>
      <xdr:txBody>
        <a:bodyPr vert="wordArtVertRtl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78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79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0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1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2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3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4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5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6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7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8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89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0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1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2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3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4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5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6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7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8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299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0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1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2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3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4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5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6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7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8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09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0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1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2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3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4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5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6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7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8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19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0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1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2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3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4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5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6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7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8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29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0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1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2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3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4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5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6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7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8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39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0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1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2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3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4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5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6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7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8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49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0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1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2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3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4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5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6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7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8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59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0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1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2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3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4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5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6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7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8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369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0" name="Text Box 1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1" name="Text Box 1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2" name="Text Box 2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3" name="Text Box 2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4" name="Text Box 22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5" name="Text Box 23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6" name="Text Box 24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7" name="Text Box 25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8" name="Text Box 26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79" name="Text Box 27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0" name="Text Box 2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1" name="Text Box 2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2" name="Text Box 3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3" name="Text Box 3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4" name="Text Box 34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5" name="Text Box 35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6" name="Text Box 36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7" name="Text Box 37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8" name="Text Box 3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89" name="Text Box 3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0" name="Text Box 4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1" name="Text Box 4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2" name="Text Box 42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3" name="Text Box 1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4" name="Text Box 1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5" name="Text Box 2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6" name="Text Box 2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7" name="Text Box 22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8" name="Text Box 23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399" name="Text Box 24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0" name="Text Box 25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1" name="Text Box 26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2" name="Text Box 27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3" name="Text Box 2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4" name="Text Box 2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5" name="Text Box 3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6" name="Text Box 3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7" name="Text Box 34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8" name="Text Box 35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09" name="Text Box 36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0" name="Text Box 37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1" name="Text Box 38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2" name="Text Box 39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3" name="Text Box 40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4" name="Text Box 41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0</xdr:rowOff>
    </xdr:from>
    <xdr:to>
      <xdr:col>15</xdr:col>
      <xdr:colOff>370840</xdr:colOff>
      <xdr:row>54</xdr:row>
      <xdr:rowOff>234950</xdr:rowOff>
    </xdr:to>
    <xdr:sp>
      <xdr:nvSpPr>
        <xdr:cNvPr id="415" name="Text Box 42"/>
        <xdr:cNvSpPr/>
      </xdr:nvSpPr>
      <xdr:spPr>
        <a:xfrm>
          <a:off x="14751685" y="524764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16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17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18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19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0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1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2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3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4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5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6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7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8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29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0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1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2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3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4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5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6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7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8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39" name="Text Box 1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0" name="Text Box 1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1" name="Text Box 2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2" name="Text Box 2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3" name="Text Box 2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4" name="Text Box 23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5" name="Text Box 2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6" name="Text Box 2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7" name="Text Box 2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8" name="Text Box 2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49" name="Text Box 2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0" name="Text Box 2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1" name="Text Box 3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2" name="Text Box 3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3" name="Text Box 34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4" name="Text Box 35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5" name="Text Box 36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6" name="Text Box 37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7" name="Text Box 38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8" name="Text Box 39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59" name="Text Box 40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60" name="Text Box 41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182880</xdr:rowOff>
    </xdr:from>
    <xdr:to>
      <xdr:col>15</xdr:col>
      <xdr:colOff>370840</xdr:colOff>
      <xdr:row>54</xdr:row>
      <xdr:rowOff>418465</xdr:rowOff>
    </xdr:to>
    <xdr:sp>
      <xdr:nvSpPr>
        <xdr:cNvPr id="461" name="Text Box 42"/>
        <xdr:cNvSpPr/>
      </xdr:nvSpPr>
      <xdr:spPr>
        <a:xfrm>
          <a:off x="1475168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2" name="Text Box 18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3" name="Text Box 19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4" name="Text Box 20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5" name="Text Box 21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6" name="Text Box 22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7" name="Text Box 23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8" name="Text Box 24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69" name="Text Box 25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0" name="Text Box 26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1" name="Text Box 27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2" name="Text Box 28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3" name="Text Box 29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4" name="Text Box 30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5" name="Text Box 31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6" name="Text Box 34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7" name="Text Box 35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8" name="Text Box 36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79" name="Text Box 37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0" name="Text Box 38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1" name="Text Box 39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2" name="Text Box 40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3" name="Text Box 41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4" name="Text Box 42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5" name="Text Box 18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6" name="Text Box 19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7" name="Text Box 20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8" name="Text Box 21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89" name="Text Box 22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0" name="Text Box 23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1" name="Text Box 24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2" name="Text Box 25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3" name="Text Box 26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4" name="Text Box 27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5" name="Text Box 28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6" name="Text Box 29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7" name="Text Box 30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8" name="Text Box 31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499" name="Text Box 34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500" name="Text Box 35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501" name="Text Box 36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59</xdr:row>
      <xdr:rowOff>182880</xdr:rowOff>
    </xdr:from>
    <xdr:to>
      <xdr:col>9</xdr:col>
      <xdr:colOff>370840</xdr:colOff>
      <xdr:row>59</xdr:row>
      <xdr:rowOff>418465</xdr:rowOff>
    </xdr:to>
    <xdr:sp>
      <xdr:nvSpPr>
        <xdr:cNvPr id="502" name="Text Box 37"/>
        <xdr:cNvSpPr/>
      </xdr:nvSpPr>
      <xdr:spPr>
        <a:xfrm>
          <a:off x="93618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3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4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5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6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7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8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09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0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1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2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3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4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5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6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7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8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19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0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1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2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3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4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5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6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7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8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29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0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1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2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3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4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5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6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7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8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39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0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1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2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3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4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5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6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7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8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49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0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1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2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3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4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5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6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7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8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59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0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1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2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3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4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5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6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7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8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69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0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1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2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3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4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5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6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7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8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79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0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1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2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3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4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5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6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7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8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89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0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1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2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3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4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5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6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7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8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599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0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1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2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3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4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5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6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7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8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09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0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1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2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3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4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5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6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7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8" name="Text Box 1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19" name="Text Box 1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0" name="Text Box 2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1" name="Text Box 2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2" name="Text Box 2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3" name="Text Box 23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4" name="Text Box 2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5" name="Text Box 2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6" name="Text Box 2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7" name="Text Box 2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8" name="Text Box 2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29" name="Text Box 2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0" name="Text Box 3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1" name="Text Box 3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2" name="Text Box 34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3" name="Text Box 35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4" name="Text Box 36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5" name="Text Box 37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6" name="Text Box 38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7" name="Text Box 39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8" name="Text Box 40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39" name="Text Box 41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0</xdr:rowOff>
    </xdr:from>
    <xdr:to>
      <xdr:col>15</xdr:col>
      <xdr:colOff>370840</xdr:colOff>
      <xdr:row>67</xdr:row>
      <xdr:rowOff>234950</xdr:rowOff>
    </xdr:to>
    <xdr:sp>
      <xdr:nvSpPr>
        <xdr:cNvPr id="640" name="Text Box 42"/>
        <xdr:cNvSpPr/>
      </xdr:nvSpPr>
      <xdr:spPr>
        <a:xfrm>
          <a:off x="14751685" y="6369050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1" name="Text Box 1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2" name="Text Box 1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3" name="Text Box 2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4" name="Text Box 2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5" name="Text Box 2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6" name="Text Box 23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7" name="Text Box 2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8" name="Text Box 2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49" name="Text Box 2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0" name="Text Box 2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1" name="Text Box 2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2" name="Text Box 2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3" name="Text Box 3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4" name="Text Box 3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5" name="Text Box 3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6" name="Text Box 3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7" name="Text Box 3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8" name="Text Box 3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59" name="Text Box 3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0" name="Text Box 3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1" name="Text Box 4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2" name="Text Box 4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3" name="Text Box 4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4" name="Text Box 1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5" name="Text Box 1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6" name="Text Box 2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7" name="Text Box 2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8" name="Text Box 2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69" name="Text Box 23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0" name="Text Box 2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1" name="Text Box 2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2" name="Text Box 2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3" name="Text Box 2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4" name="Text Box 2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5" name="Text Box 2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6" name="Text Box 3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7" name="Text Box 3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8" name="Text Box 3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79" name="Text Box 3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0" name="Text Box 3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1" name="Text Box 3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2" name="Text Box 3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3" name="Text Box 3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4" name="Text Box 4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5" name="Text Box 4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6" name="Text Box 4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7" name="Text Box 1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8" name="Text Box 1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89" name="Text Box 2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0" name="Text Box 2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1" name="Text Box 2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2" name="Text Box 23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3" name="Text Box 2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4" name="Text Box 2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5" name="Text Box 2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6" name="Text Box 2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7" name="Text Box 2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8" name="Text Box 2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699" name="Text Box 3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0" name="Text Box 3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1" name="Text Box 3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2" name="Text Box 3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3" name="Text Box 3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4" name="Text Box 3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5" name="Text Box 3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6" name="Text Box 3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7" name="Text Box 4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8" name="Text Box 4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09" name="Text Box 4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0" name="Text Box 1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1" name="Text Box 1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2" name="Text Box 2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3" name="Text Box 2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4" name="Text Box 2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5" name="Text Box 23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6" name="Text Box 2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7" name="Text Box 2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8" name="Text Box 2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19" name="Text Box 2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0" name="Text Box 2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1" name="Text Box 2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2" name="Text Box 3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3" name="Text Box 3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4" name="Text Box 34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5" name="Text Box 35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6" name="Text Box 36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7" name="Text Box 37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8" name="Text Box 38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29" name="Text Box 39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30" name="Text Box 40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31" name="Text Box 41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182880</xdr:rowOff>
    </xdr:from>
    <xdr:to>
      <xdr:col>15</xdr:col>
      <xdr:colOff>370840</xdr:colOff>
      <xdr:row>67</xdr:row>
      <xdr:rowOff>417830</xdr:rowOff>
    </xdr:to>
    <xdr:sp>
      <xdr:nvSpPr>
        <xdr:cNvPr id="732" name="Text Box 42"/>
        <xdr:cNvSpPr/>
      </xdr:nvSpPr>
      <xdr:spPr>
        <a:xfrm>
          <a:off x="14751685" y="638733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3" name="Text Box 1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4" name="Text Box 1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5" name="Text Box 2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6" name="Text Box 2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7" name="Text Box 2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8" name="Text Box 23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39" name="Text Box 2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0" name="Text Box 2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1" name="Text Box 2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2" name="Text Box 2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3" name="Text Box 2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4" name="Text Box 2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5" name="Text Box 3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6" name="Text Box 3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7" name="Text Box 3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8" name="Text Box 3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49" name="Text Box 3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0" name="Text Box 3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1" name="Text Box 3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2" name="Text Box 3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3" name="Text Box 4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4" name="Text Box 4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5" name="Text Box 4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6" name="Text Box 1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7" name="Text Box 1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8" name="Text Box 2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59" name="Text Box 2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0" name="Text Box 2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1" name="Text Box 23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2" name="Text Box 2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3" name="Text Box 2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4" name="Text Box 2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5" name="Text Box 2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6" name="Text Box 2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7" name="Text Box 2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8" name="Text Box 3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69" name="Text Box 3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0" name="Text Box 3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1" name="Text Box 3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2" name="Text Box 3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3" name="Text Box 3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4" name="Text Box 3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5" name="Text Box 3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6" name="Text Box 4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7" name="Text Box 4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8" name="Text Box 4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79" name="Text Box 1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0" name="Text Box 1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1" name="Text Box 2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2" name="Text Box 2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3" name="Text Box 2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4" name="Text Box 23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5" name="Text Box 2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6" name="Text Box 2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7" name="Text Box 2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8" name="Text Box 2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89" name="Text Box 2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0" name="Text Box 2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1" name="Text Box 3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2" name="Text Box 3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3" name="Text Box 3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4" name="Text Box 3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5" name="Text Box 3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6" name="Text Box 3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7" name="Text Box 3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8" name="Text Box 3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799" name="Text Box 4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0" name="Text Box 4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1" name="Text Box 4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2" name="Text Box 1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3" name="Text Box 1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4" name="Text Box 2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5" name="Text Box 2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6" name="Text Box 2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7" name="Text Box 23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8" name="Text Box 2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09" name="Text Box 2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0" name="Text Box 2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1" name="Text Box 2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2" name="Text Box 2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3" name="Text Box 2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4" name="Text Box 3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5" name="Text Box 3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6" name="Text Box 34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7" name="Text Box 35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8" name="Text Box 36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19" name="Text Box 37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20" name="Text Box 38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21" name="Text Box 39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22" name="Text Box 40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23" name="Text Box 41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68</xdr:row>
      <xdr:rowOff>182880</xdr:rowOff>
    </xdr:from>
    <xdr:to>
      <xdr:col>15</xdr:col>
      <xdr:colOff>370840</xdr:colOff>
      <xdr:row>68</xdr:row>
      <xdr:rowOff>417830</xdr:rowOff>
    </xdr:to>
    <xdr:sp>
      <xdr:nvSpPr>
        <xdr:cNvPr id="824" name="Text Box 42"/>
        <xdr:cNvSpPr/>
      </xdr:nvSpPr>
      <xdr:spPr>
        <a:xfrm>
          <a:off x="14751685" y="643305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25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26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27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28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29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0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1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2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3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4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5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6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7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8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39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0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1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2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3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4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5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6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7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8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49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0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1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2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3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4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5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6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7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8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59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0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1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2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3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4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5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6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7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8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69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0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1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2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3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4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5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6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7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8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79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0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1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2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3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4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5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6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7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8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89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0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1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2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3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4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5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6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7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8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899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0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1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2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3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4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5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6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7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8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09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0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1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2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3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4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5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916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17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18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19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0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1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2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3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4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5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6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7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8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29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0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1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2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3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4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5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6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7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8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39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0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1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2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3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4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5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6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7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8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49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0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1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2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3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4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5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6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7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8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59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0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1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2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3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4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5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6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7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8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69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0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1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2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3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4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5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6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7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8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79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0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1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2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3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4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5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6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7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8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89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0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1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2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3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4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5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6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7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8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999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0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1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2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3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4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5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6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7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8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09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0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1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2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3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4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5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6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7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8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19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0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1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2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3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4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5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6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7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8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29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0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1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2" name="Text Box 1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3" name="Text Box 1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4" name="Text Box 2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5" name="Text Box 2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6" name="Text Box 2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7" name="Text Box 23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8" name="Text Box 2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39" name="Text Box 2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0" name="Text Box 2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1" name="Text Box 2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2" name="Text Box 2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3" name="Text Box 2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4" name="Text Box 3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5" name="Text Box 3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6" name="Text Box 34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7" name="Text Box 35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8" name="Text Box 36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49" name="Text Box 37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50" name="Text Box 38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51" name="Text Box 39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52" name="Text Box 40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53" name="Text Box 41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182880</xdr:rowOff>
    </xdr:from>
    <xdr:to>
      <xdr:col>15</xdr:col>
      <xdr:colOff>370840</xdr:colOff>
      <xdr:row>60</xdr:row>
      <xdr:rowOff>417830</xdr:rowOff>
    </xdr:to>
    <xdr:sp>
      <xdr:nvSpPr>
        <xdr:cNvPr id="1054" name="Text Box 42"/>
        <xdr:cNvSpPr/>
      </xdr:nvSpPr>
      <xdr:spPr>
        <a:xfrm>
          <a:off x="14751685" y="5817108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55" name="Text Box 1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56" name="Text Box 1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57" name="Text Box 2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58" name="Text Box 2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59" name="Text Box 22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0" name="Text Box 23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1" name="Text Box 24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2" name="Text Box 25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3" name="Text Box 26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4" name="Text Box 27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5" name="Text Box 2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6" name="Text Box 2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7" name="Text Box 3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8" name="Text Box 3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69" name="Text Box 34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0" name="Text Box 35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1" name="Text Box 36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2" name="Text Box 37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3" name="Text Box 3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4" name="Text Box 3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5" name="Text Box 4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6" name="Text Box 4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7" name="Text Box 42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8" name="Text Box 1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79" name="Text Box 1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0" name="Text Box 2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1" name="Text Box 2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2" name="Text Box 22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3" name="Text Box 23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4" name="Text Box 24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5" name="Text Box 25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6" name="Text Box 26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7" name="Text Box 27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8" name="Text Box 2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89" name="Text Box 2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0" name="Text Box 3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1" name="Text Box 3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2" name="Text Box 34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3" name="Text Box 35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4" name="Text Box 36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5" name="Text Box 37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6" name="Text Box 38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7" name="Text Box 39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8" name="Text Box 40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099" name="Text Box 41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54</xdr:row>
      <xdr:rowOff>213994</xdr:rowOff>
    </xdr:from>
    <xdr:to>
      <xdr:col>15</xdr:col>
      <xdr:colOff>370840</xdr:colOff>
      <xdr:row>54</xdr:row>
      <xdr:rowOff>448944</xdr:rowOff>
    </xdr:to>
    <xdr:sp>
      <xdr:nvSpPr>
        <xdr:cNvPr id="1100" name="Text Box 42"/>
        <xdr:cNvSpPr/>
      </xdr:nvSpPr>
      <xdr:spPr>
        <a:xfrm>
          <a:off x="14751685" y="526897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1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2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3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4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5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6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7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8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09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0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1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2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3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4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5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6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7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8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19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0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1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2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3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4" name="Text Box 1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5" name="Text Box 1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6" name="Text Box 2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7" name="Text Box 2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8" name="Text Box 2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29" name="Text Box 23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0" name="Text Box 2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1" name="Text Box 2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2" name="Text Box 2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3" name="Text Box 2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4" name="Text Box 2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5" name="Text Box 2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6" name="Text Box 3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7" name="Text Box 3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8" name="Text Box 34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39" name="Text Box 35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0" name="Text Box 36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1" name="Text Box 37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2" name="Text Box 38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3" name="Text Box 39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4" name="Text Box 40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5" name="Text Box 41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182880</xdr:rowOff>
    </xdr:from>
    <xdr:to>
      <xdr:col>15</xdr:col>
      <xdr:colOff>370840</xdr:colOff>
      <xdr:row>59</xdr:row>
      <xdr:rowOff>418465</xdr:rowOff>
    </xdr:to>
    <xdr:sp>
      <xdr:nvSpPr>
        <xdr:cNvPr id="1146" name="Text Box 42"/>
        <xdr:cNvSpPr/>
      </xdr:nvSpPr>
      <xdr:spPr>
        <a:xfrm>
          <a:off x="1475168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47" name="Text Box 18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48" name="Text Box 19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49" name="Text Box 20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0" name="Text Box 21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1" name="Text Box 22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2" name="Text Box 23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3" name="Text Box 24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4" name="Text Box 25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5" name="Text Box 26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6" name="Text Box 27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7" name="Text Box 28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8" name="Text Box 29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59" name="Text Box 30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0" name="Text Box 31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1" name="Text Box 34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2" name="Text Box 35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3" name="Text Box 36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4" name="Text Box 37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5" name="Text Box 38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6" name="Text Box 39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7" name="Text Box 40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8" name="Text Box 41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69" name="Text Box 42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0" name="Text Box 18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1" name="Text Box 19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2" name="Text Box 20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3" name="Text Box 21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4" name="Text Box 22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5" name="Text Box 23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6" name="Text Box 24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7" name="Text Box 25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8" name="Text Box 26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79" name="Text Box 27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0" name="Text Box 28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1" name="Text Box 29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2" name="Text Box 30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3" name="Text Box 31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4" name="Text Box 34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5" name="Text Box 35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6" name="Text Box 36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9</xdr:col>
      <xdr:colOff>295275</xdr:colOff>
      <xdr:row>54</xdr:row>
      <xdr:rowOff>182880</xdr:rowOff>
    </xdr:from>
    <xdr:to>
      <xdr:col>9</xdr:col>
      <xdr:colOff>370840</xdr:colOff>
      <xdr:row>54</xdr:row>
      <xdr:rowOff>418465</xdr:rowOff>
    </xdr:to>
    <xdr:sp>
      <xdr:nvSpPr>
        <xdr:cNvPr id="1187" name="Text Box 37"/>
        <xdr:cNvSpPr/>
      </xdr:nvSpPr>
      <xdr:spPr>
        <a:xfrm>
          <a:off x="93618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88" name="Text Box 18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89" name="Text Box 19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0" name="Text Box 20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1" name="Text Box 21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2" name="Text Box 22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3" name="Text Box 23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4" name="Text Box 24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5" name="Text Box 25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6" name="Text Box 26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7" name="Text Box 27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8" name="Text Box 28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199" name="Text Box 29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0" name="Text Box 30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1" name="Text Box 31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2" name="Text Box 34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3" name="Text Box 35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4" name="Text Box 36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5" name="Text Box 37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6" name="Text Box 38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7" name="Text Box 39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8" name="Text Box 40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09" name="Text Box 41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0" name="Text Box 42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1" name="Text Box 18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2" name="Text Box 19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3" name="Text Box 20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4" name="Text Box 21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5" name="Text Box 22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6" name="Text Box 23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7" name="Text Box 24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8" name="Text Box 25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19" name="Text Box 26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0" name="Text Box 27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1" name="Text Box 28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2" name="Text Box 29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3" name="Text Box 30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4" name="Text Box 31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5" name="Text Box 34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6" name="Text Box 35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7" name="Text Box 36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59</xdr:row>
      <xdr:rowOff>182880</xdr:rowOff>
    </xdr:from>
    <xdr:to>
      <xdr:col>10</xdr:col>
      <xdr:colOff>370840</xdr:colOff>
      <xdr:row>59</xdr:row>
      <xdr:rowOff>418465</xdr:rowOff>
    </xdr:to>
    <xdr:sp>
      <xdr:nvSpPr>
        <xdr:cNvPr id="1228" name="Text Box 37"/>
        <xdr:cNvSpPr/>
      </xdr:nvSpPr>
      <xdr:spPr>
        <a:xfrm>
          <a:off x="10581005" y="571677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29" name="Text Box 18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0" name="Text Box 19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1" name="Text Box 20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2" name="Text Box 21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3" name="Text Box 22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4" name="Text Box 23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5" name="Text Box 24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6" name="Text Box 25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7" name="Text Box 26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8" name="Text Box 27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39" name="Text Box 28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0" name="Text Box 29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1" name="Text Box 30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2" name="Text Box 31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3" name="Text Box 34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4" name="Text Box 35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5" name="Text Box 36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6" name="Text Box 37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7" name="Text Box 38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8" name="Text Box 39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49" name="Text Box 40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0" name="Text Box 41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1" name="Text Box 42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2" name="Text Box 18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3" name="Text Box 19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4" name="Text Box 20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5" name="Text Box 21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6" name="Text Box 22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7" name="Text Box 23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8" name="Text Box 24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59" name="Text Box 25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0" name="Text Box 26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1" name="Text Box 27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2" name="Text Box 28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3" name="Text Box 29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4" name="Text Box 30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5" name="Text Box 31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6" name="Text Box 34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7" name="Text Box 35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8" name="Text Box 36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10</xdr:col>
      <xdr:colOff>295275</xdr:colOff>
      <xdr:row>54</xdr:row>
      <xdr:rowOff>182880</xdr:rowOff>
    </xdr:from>
    <xdr:to>
      <xdr:col>10</xdr:col>
      <xdr:colOff>370840</xdr:colOff>
      <xdr:row>54</xdr:row>
      <xdr:rowOff>418465</xdr:rowOff>
    </xdr:to>
    <xdr:sp>
      <xdr:nvSpPr>
        <xdr:cNvPr id="1269" name="Text Box 37"/>
        <xdr:cNvSpPr/>
      </xdr:nvSpPr>
      <xdr:spPr>
        <a:xfrm>
          <a:off x="10581005" y="5265928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0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1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2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3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4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5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6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7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8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79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0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1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2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3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4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5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6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7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8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89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0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1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2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3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4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5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6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7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8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299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0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1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2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3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4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5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6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7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8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09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0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1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2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3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4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5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6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7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8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19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0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1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2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3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4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5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6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7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8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29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0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1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2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3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4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5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6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7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8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39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0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1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2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3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4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5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6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7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8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49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0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1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2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3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4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5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6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7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8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59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0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1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2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3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4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5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6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7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8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69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0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1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2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3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4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5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6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7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8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79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0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1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2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3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4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5" name="Text Box 1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6" name="Text Box 1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7" name="Text Box 2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8" name="Text Box 2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89" name="Text Box 2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0" name="Text Box 23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1" name="Text Box 2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2" name="Text Box 2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3" name="Text Box 2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4" name="Text Box 2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5" name="Text Box 2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6" name="Text Box 2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7" name="Text Box 3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8" name="Text Box 3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399" name="Text Box 34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0" name="Text Box 35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1" name="Text Box 36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2" name="Text Box 37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3" name="Text Box 38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4" name="Text Box 39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5" name="Text Box 40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6" name="Text Box 41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59</xdr:row>
      <xdr:rowOff>213994</xdr:rowOff>
    </xdr:from>
    <xdr:to>
      <xdr:col>15</xdr:col>
      <xdr:colOff>370840</xdr:colOff>
      <xdr:row>59</xdr:row>
      <xdr:rowOff>449579</xdr:rowOff>
    </xdr:to>
    <xdr:sp>
      <xdr:nvSpPr>
        <xdr:cNvPr id="1407" name="Text Box 42"/>
        <xdr:cNvSpPr/>
      </xdr:nvSpPr>
      <xdr:spPr>
        <a:xfrm>
          <a:off x="14751685" y="57198260"/>
          <a:ext cx="75565" cy="235585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08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09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0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1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2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3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4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5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6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7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8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19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0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1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2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3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4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5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6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7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8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29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0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1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2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3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4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5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6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7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8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39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0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1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2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3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4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5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6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7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8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49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0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1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2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3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4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5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6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7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8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59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0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1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2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3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4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5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6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7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8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69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0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1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2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3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4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5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6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7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8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79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0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1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2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3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4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5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6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7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8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89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0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1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2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3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4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5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6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7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8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499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0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1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2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3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4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5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6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7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8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09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0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1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2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3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4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5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6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7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8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19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0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1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2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3" name="Text Box 1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4" name="Text Box 1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5" name="Text Box 2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6" name="Text Box 2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7" name="Text Box 2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8" name="Text Box 23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29" name="Text Box 2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0" name="Text Box 2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1" name="Text Box 2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2" name="Text Box 2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3" name="Text Box 2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4" name="Text Box 2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5" name="Text Box 3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6" name="Text Box 3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7" name="Text Box 34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8" name="Text Box 35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39" name="Text Box 36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0" name="Text Box 37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1" name="Text Box 38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2" name="Text Box 39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3" name="Text Box 40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4" name="Text Box 41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60</xdr:row>
      <xdr:rowOff>213994</xdr:rowOff>
    </xdr:from>
    <xdr:to>
      <xdr:col>15</xdr:col>
      <xdr:colOff>370840</xdr:colOff>
      <xdr:row>60</xdr:row>
      <xdr:rowOff>448944</xdr:rowOff>
    </xdr:to>
    <xdr:sp>
      <xdr:nvSpPr>
        <xdr:cNvPr id="1545" name="Text Box 42"/>
        <xdr:cNvSpPr/>
      </xdr:nvSpPr>
      <xdr:spPr>
        <a:xfrm>
          <a:off x="14751685" y="582015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46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47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48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49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0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1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2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3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4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5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6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7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8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59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0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1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2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3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4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5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6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7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8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69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0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1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2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3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4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5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6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7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8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79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0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1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2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3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4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5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6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7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8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89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0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1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2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3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4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5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6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7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8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599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0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1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2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3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4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5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6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7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8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09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0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1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2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3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4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5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6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7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8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19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0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1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2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3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4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5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6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7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8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29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0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1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2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3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4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5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6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7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8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39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0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1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2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3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4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5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6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7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8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49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0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1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2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3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4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5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6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7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8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59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0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1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2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3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4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5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6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7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8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69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0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1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2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3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4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5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6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7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8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79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0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1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2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3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4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5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6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7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8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89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0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1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2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3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4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5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6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7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8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699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0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1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2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3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4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5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6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7" name="Text Box 1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8" name="Text Box 1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09" name="Text Box 2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0" name="Text Box 2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1" name="Text Box 2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2" name="Text Box 23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3" name="Text Box 2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4" name="Text Box 2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5" name="Text Box 2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6" name="Text Box 2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7" name="Text Box 2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8" name="Text Box 2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19" name="Text Box 3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0" name="Text Box 3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1" name="Text Box 34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2" name="Text Box 35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3" name="Text Box 36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4" name="Text Box 37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5" name="Text Box 38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6" name="Text Box 39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7" name="Text Box 40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8" name="Text Box 41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  <xdr:twoCellAnchor editAs="oneCell">
    <xdr:from>
      <xdr:col>15</xdr:col>
      <xdr:colOff>295275</xdr:colOff>
      <xdr:row>67</xdr:row>
      <xdr:rowOff>213994</xdr:rowOff>
    </xdr:from>
    <xdr:to>
      <xdr:col>15</xdr:col>
      <xdr:colOff>370840</xdr:colOff>
      <xdr:row>67</xdr:row>
      <xdr:rowOff>448944</xdr:rowOff>
    </xdr:to>
    <xdr:sp>
      <xdr:nvSpPr>
        <xdr:cNvPr id="1729" name="Text Box 42"/>
        <xdr:cNvSpPr/>
      </xdr:nvSpPr>
      <xdr:spPr>
        <a:xfrm>
          <a:off x="14751685" y="63903860"/>
          <a:ext cx="75565" cy="234950"/>
        </a:xfrm>
        <a:prstGeom prst="rect">
          <a:avLst/>
        </a:prstGeom>
        <a:noFill/>
        <a:ln w="9525" cap="flat" cmpd="sng">
          <a:noFill/>
          <a:prstDash val="solid"/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6"/>
  <sheetViews>
    <sheetView tabSelected="1" view="pageBreakPreview" zoomScale="85" zoomScaleNormal="85" workbookViewId="0">
      <pane ySplit="3" topLeftCell="A4" activePane="bottomLeft" state="frozen"/>
      <selection/>
      <selection pane="bottomLeft" activeCell="B4" sqref="B4:I4"/>
    </sheetView>
  </sheetViews>
  <sheetFormatPr defaultColWidth="9" defaultRowHeight="13.5"/>
  <cols>
    <col min="1" max="1" width="5.28333333333333" customWidth="1"/>
    <col min="2" max="2" width="20.6333333333333" style="2" customWidth="1"/>
    <col min="3" max="3" width="7.775" style="3" customWidth="1"/>
    <col min="4" max="4" width="6.90833333333333" style="3" customWidth="1"/>
    <col min="5" max="5" width="6.33333333333333" style="2" customWidth="1"/>
    <col min="6" max="6" width="10.1583333333333" style="3" customWidth="1"/>
    <col min="7" max="7" width="18.8916666666667" style="4" customWidth="1"/>
    <col min="8" max="8" width="27.1333333333333" style="4" customWidth="1"/>
    <col min="9" max="9" width="15.8666666666667" customWidth="1"/>
    <col min="10" max="10" width="16" style="2" customWidth="1"/>
    <col min="11" max="11" width="16.1083333333333" style="2" customWidth="1"/>
    <col min="12" max="12" width="11.6333333333333" style="2" customWidth="1"/>
    <col min="13" max="13" width="9.775" style="2" customWidth="1"/>
    <col min="14" max="14" width="10.25" style="2" customWidth="1"/>
    <col min="15" max="15" width="6.96666666666667" style="5" customWidth="1"/>
    <col min="16" max="16" width="16.6083333333333" style="6" customWidth="1"/>
  </cols>
  <sheetData>
    <row r="1" ht="63" customHeight="1" spans="1:16">
      <c r="A1" s="7" t="s">
        <v>0</v>
      </c>
      <c r="B1" s="7"/>
      <c r="C1" s="8"/>
      <c r="D1" s="8"/>
      <c r="E1" s="7"/>
      <c r="F1" s="8"/>
      <c r="G1" s="7"/>
      <c r="H1" s="7"/>
      <c r="I1" s="7"/>
      <c r="J1" s="7"/>
      <c r="K1" s="7"/>
      <c r="L1" s="7"/>
      <c r="M1" s="7"/>
      <c r="N1" s="7"/>
      <c r="O1" s="8"/>
      <c r="P1" s="26"/>
    </row>
    <row r="2" ht="32" customHeight="1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/>
      <c r="L2" s="9"/>
      <c r="M2" s="9"/>
      <c r="N2" s="9"/>
      <c r="O2" s="9" t="s">
        <v>11</v>
      </c>
      <c r="P2" s="9" t="s">
        <v>12</v>
      </c>
    </row>
    <row r="3" ht="36" customHeight="1" spans="1:17">
      <c r="A3" s="9"/>
      <c r="B3" s="9"/>
      <c r="C3" s="9"/>
      <c r="D3" s="9"/>
      <c r="E3" s="9"/>
      <c r="F3" s="9"/>
      <c r="G3" s="9"/>
      <c r="H3" s="9"/>
      <c r="I3" s="9"/>
      <c r="J3" s="9" t="s">
        <v>13</v>
      </c>
      <c r="K3" s="9" t="s">
        <v>14</v>
      </c>
      <c r="L3" s="9" t="s">
        <v>15</v>
      </c>
      <c r="M3" s="9" t="s">
        <v>16</v>
      </c>
      <c r="N3" s="9" t="s">
        <v>17</v>
      </c>
      <c r="O3" s="9"/>
      <c r="P3" s="9"/>
      <c r="Q3" s="39"/>
    </row>
    <row r="4" ht="36" customHeight="1" spans="1:16">
      <c r="A4" s="9" t="s">
        <v>18</v>
      </c>
      <c r="B4" s="10"/>
      <c r="C4" s="11"/>
      <c r="D4" s="11"/>
      <c r="E4" s="11"/>
      <c r="F4" s="11"/>
      <c r="G4" s="11"/>
      <c r="H4" s="11"/>
      <c r="I4" s="27"/>
      <c r="J4" s="9">
        <f>J5+J57+J82+J85</f>
        <v>18872.68</v>
      </c>
      <c r="K4" s="9">
        <f>K5+K57+K82+K85</f>
        <v>14359.68</v>
      </c>
      <c r="L4" s="9">
        <f>L5+L57+L82+L85</f>
        <v>2363</v>
      </c>
      <c r="M4" s="9">
        <f>M5+M57+M82+M85</f>
        <v>350</v>
      </c>
      <c r="N4" s="9">
        <f>N5+N57+N82+N85</f>
        <v>1800</v>
      </c>
      <c r="O4" s="9"/>
      <c r="P4" s="9"/>
    </row>
    <row r="5" ht="36" customHeight="1" spans="1:16">
      <c r="A5" s="12" t="s">
        <v>19</v>
      </c>
      <c r="B5" s="10" t="s">
        <v>20</v>
      </c>
      <c r="C5" s="11"/>
      <c r="D5" s="11"/>
      <c r="E5" s="11"/>
      <c r="F5" s="11"/>
      <c r="G5" s="11"/>
      <c r="H5" s="11"/>
      <c r="I5" s="27"/>
      <c r="J5" s="12">
        <f>SUM(J6:J56)</f>
        <v>12013.12</v>
      </c>
      <c r="K5" s="12">
        <f>SUM(K6:K56)</f>
        <v>9793.27</v>
      </c>
      <c r="L5" s="12">
        <f>SUM(L6:L56)</f>
        <v>1419.55</v>
      </c>
      <c r="M5" s="12">
        <f>SUM(M6:M54)</f>
        <v>0</v>
      </c>
      <c r="N5" s="12">
        <f>SUM(N6:N54)</f>
        <v>800.3</v>
      </c>
      <c r="O5" s="12"/>
      <c r="P5" s="12"/>
    </row>
    <row r="6" ht="64" customHeight="1" spans="1:16">
      <c r="A6" s="13">
        <v>1</v>
      </c>
      <c r="B6" s="13" t="s">
        <v>21</v>
      </c>
      <c r="C6" s="13" t="s">
        <v>22</v>
      </c>
      <c r="D6" s="13" t="s">
        <v>22</v>
      </c>
      <c r="E6" s="13" t="s">
        <v>23</v>
      </c>
      <c r="F6" s="13" t="s">
        <v>24</v>
      </c>
      <c r="G6" s="14" t="s">
        <v>25</v>
      </c>
      <c r="H6" s="14" t="s">
        <v>26</v>
      </c>
      <c r="I6" s="28" t="s">
        <v>27</v>
      </c>
      <c r="J6" s="29">
        <v>27</v>
      </c>
      <c r="K6" s="29">
        <v>27</v>
      </c>
      <c r="L6" s="19"/>
      <c r="M6" s="19"/>
      <c r="N6" s="19"/>
      <c r="O6" s="30" t="s">
        <v>28</v>
      </c>
      <c r="P6" s="13" t="s">
        <v>29</v>
      </c>
    </row>
    <row r="7" ht="64" customHeight="1" spans="1:16">
      <c r="A7" s="13">
        <v>2</v>
      </c>
      <c r="B7" s="15" t="s">
        <v>30</v>
      </c>
      <c r="C7" s="13" t="s">
        <v>22</v>
      </c>
      <c r="D7" s="13" t="s">
        <v>22</v>
      </c>
      <c r="E7" s="13" t="s">
        <v>23</v>
      </c>
      <c r="F7" s="13" t="s">
        <v>31</v>
      </c>
      <c r="G7" s="16" t="s">
        <v>32</v>
      </c>
      <c r="H7" s="14" t="s">
        <v>33</v>
      </c>
      <c r="I7" s="28" t="s">
        <v>27</v>
      </c>
      <c r="J7" s="29">
        <v>150.3</v>
      </c>
      <c r="K7" s="29">
        <v>150.3</v>
      </c>
      <c r="L7" s="19"/>
      <c r="M7" s="19"/>
      <c r="N7" s="19"/>
      <c r="O7" s="30" t="s">
        <v>28</v>
      </c>
      <c r="P7" s="13" t="s">
        <v>29</v>
      </c>
    </row>
    <row r="8" ht="64" customHeight="1" spans="1:16">
      <c r="A8" s="13">
        <v>3</v>
      </c>
      <c r="B8" s="13" t="s">
        <v>34</v>
      </c>
      <c r="C8" s="13" t="s">
        <v>22</v>
      </c>
      <c r="D8" s="13" t="s">
        <v>22</v>
      </c>
      <c r="E8" s="13" t="s">
        <v>23</v>
      </c>
      <c r="F8" s="13" t="s">
        <v>35</v>
      </c>
      <c r="G8" s="16" t="s">
        <v>36</v>
      </c>
      <c r="H8" s="14" t="s">
        <v>37</v>
      </c>
      <c r="I8" s="28" t="s">
        <v>27</v>
      </c>
      <c r="J8" s="31">
        <v>123.4</v>
      </c>
      <c r="K8" s="31">
        <v>123.4</v>
      </c>
      <c r="L8" s="19"/>
      <c r="M8" s="19"/>
      <c r="N8" s="19"/>
      <c r="O8" s="30" t="s">
        <v>28</v>
      </c>
      <c r="P8" s="13" t="s">
        <v>29</v>
      </c>
    </row>
    <row r="9" ht="64" customHeight="1" spans="1:16">
      <c r="A9" s="13">
        <v>4</v>
      </c>
      <c r="B9" s="13" t="s">
        <v>38</v>
      </c>
      <c r="C9" s="13" t="s">
        <v>22</v>
      </c>
      <c r="D9" s="13" t="s">
        <v>22</v>
      </c>
      <c r="E9" s="13" t="s">
        <v>23</v>
      </c>
      <c r="F9" s="13" t="s">
        <v>39</v>
      </c>
      <c r="G9" s="16" t="s">
        <v>40</v>
      </c>
      <c r="H9" s="14" t="s">
        <v>41</v>
      </c>
      <c r="I9" s="28" t="s">
        <v>27</v>
      </c>
      <c r="J9" s="31">
        <v>95.83</v>
      </c>
      <c r="K9" s="31">
        <v>95.83</v>
      </c>
      <c r="L9" s="19"/>
      <c r="M9" s="19"/>
      <c r="N9" s="19"/>
      <c r="O9" s="30" t="s">
        <v>28</v>
      </c>
      <c r="P9" s="13" t="s">
        <v>29</v>
      </c>
    </row>
    <row r="10" ht="64" customHeight="1" spans="1:16">
      <c r="A10" s="13">
        <v>5</v>
      </c>
      <c r="B10" s="13" t="s">
        <v>42</v>
      </c>
      <c r="C10" s="13" t="s">
        <v>22</v>
      </c>
      <c r="D10" s="13" t="s">
        <v>22</v>
      </c>
      <c r="E10" s="13" t="s">
        <v>23</v>
      </c>
      <c r="F10" s="13" t="s">
        <v>43</v>
      </c>
      <c r="G10" s="16" t="s">
        <v>44</v>
      </c>
      <c r="H10" s="14" t="s">
        <v>45</v>
      </c>
      <c r="I10" s="28" t="s">
        <v>27</v>
      </c>
      <c r="J10" s="31">
        <v>108</v>
      </c>
      <c r="K10" s="31">
        <v>108</v>
      </c>
      <c r="L10" s="19"/>
      <c r="M10" s="19"/>
      <c r="N10" s="19"/>
      <c r="O10" s="30" t="s">
        <v>28</v>
      </c>
      <c r="P10" s="13" t="s">
        <v>29</v>
      </c>
    </row>
    <row r="11" ht="64" customHeight="1" spans="1:16">
      <c r="A11" s="13">
        <v>6</v>
      </c>
      <c r="B11" s="13" t="s">
        <v>46</v>
      </c>
      <c r="C11" s="13" t="s">
        <v>22</v>
      </c>
      <c r="D11" s="13" t="s">
        <v>22</v>
      </c>
      <c r="E11" s="13" t="s">
        <v>23</v>
      </c>
      <c r="F11" s="13" t="s">
        <v>47</v>
      </c>
      <c r="G11" s="16" t="s">
        <v>48</v>
      </c>
      <c r="H11" s="14" t="s">
        <v>49</v>
      </c>
      <c r="I11" s="28" t="s">
        <v>27</v>
      </c>
      <c r="J11" s="31">
        <v>22.95</v>
      </c>
      <c r="K11" s="31">
        <v>22.95</v>
      </c>
      <c r="L11" s="19"/>
      <c r="M11" s="19"/>
      <c r="N11" s="19"/>
      <c r="O11" s="30" t="s">
        <v>28</v>
      </c>
      <c r="P11" s="13" t="s">
        <v>29</v>
      </c>
    </row>
    <row r="12" ht="64" customHeight="1" spans="1:16">
      <c r="A12" s="13">
        <v>7</v>
      </c>
      <c r="B12" s="13" t="s">
        <v>50</v>
      </c>
      <c r="C12" s="13" t="s">
        <v>22</v>
      </c>
      <c r="D12" s="13" t="s">
        <v>22</v>
      </c>
      <c r="E12" s="13" t="s">
        <v>23</v>
      </c>
      <c r="F12" s="13" t="s">
        <v>51</v>
      </c>
      <c r="G12" s="16" t="s">
        <v>52</v>
      </c>
      <c r="H12" s="14" t="s">
        <v>53</v>
      </c>
      <c r="I12" s="28" t="s">
        <v>27</v>
      </c>
      <c r="J12" s="29">
        <v>229.09</v>
      </c>
      <c r="K12" s="29">
        <v>229.09</v>
      </c>
      <c r="L12" s="19"/>
      <c r="M12" s="19"/>
      <c r="N12" s="19"/>
      <c r="O12" s="30" t="s">
        <v>28</v>
      </c>
      <c r="P12" s="13" t="s">
        <v>29</v>
      </c>
    </row>
    <row r="13" ht="64" customHeight="1" spans="1:16">
      <c r="A13" s="13">
        <v>8</v>
      </c>
      <c r="B13" s="13" t="s">
        <v>54</v>
      </c>
      <c r="C13" s="13" t="s">
        <v>22</v>
      </c>
      <c r="D13" s="13" t="s">
        <v>22</v>
      </c>
      <c r="E13" s="13" t="s">
        <v>23</v>
      </c>
      <c r="F13" s="13" t="s">
        <v>55</v>
      </c>
      <c r="G13" s="16" t="s">
        <v>44</v>
      </c>
      <c r="H13" s="14" t="s">
        <v>45</v>
      </c>
      <c r="I13" s="28" t="s">
        <v>27</v>
      </c>
      <c r="J13" s="29">
        <v>108</v>
      </c>
      <c r="K13" s="29">
        <v>108</v>
      </c>
      <c r="L13" s="19"/>
      <c r="M13" s="19"/>
      <c r="N13" s="19"/>
      <c r="O13" s="30" t="s">
        <v>28</v>
      </c>
      <c r="P13" s="13" t="s">
        <v>29</v>
      </c>
    </row>
    <row r="14" ht="64" customHeight="1" spans="1:16">
      <c r="A14" s="13">
        <v>9</v>
      </c>
      <c r="B14" s="13" t="s">
        <v>56</v>
      </c>
      <c r="C14" s="13" t="s">
        <v>22</v>
      </c>
      <c r="D14" s="13" t="s">
        <v>22</v>
      </c>
      <c r="E14" s="13" t="s">
        <v>23</v>
      </c>
      <c r="F14" s="13" t="s">
        <v>51</v>
      </c>
      <c r="G14" s="16" t="s">
        <v>57</v>
      </c>
      <c r="H14" s="14" t="s">
        <v>58</v>
      </c>
      <c r="I14" s="28" t="s">
        <v>27</v>
      </c>
      <c r="J14" s="29">
        <v>88.77</v>
      </c>
      <c r="K14" s="29">
        <v>88.77</v>
      </c>
      <c r="L14" s="19"/>
      <c r="M14" s="19"/>
      <c r="N14" s="19"/>
      <c r="O14" s="30" t="s">
        <v>28</v>
      </c>
      <c r="P14" s="13" t="s">
        <v>29</v>
      </c>
    </row>
    <row r="15" ht="64" customHeight="1" spans="1:16">
      <c r="A15" s="13">
        <v>10</v>
      </c>
      <c r="B15" s="15" t="s">
        <v>59</v>
      </c>
      <c r="C15" s="13" t="s">
        <v>22</v>
      </c>
      <c r="D15" s="13" t="s">
        <v>22</v>
      </c>
      <c r="E15" s="13" t="s">
        <v>23</v>
      </c>
      <c r="F15" s="13" t="s">
        <v>60</v>
      </c>
      <c r="G15" s="16" t="s">
        <v>61</v>
      </c>
      <c r="H15" s="17" t="s">
        <v>62</v>
      </c>
      <c r="I15" s="28" t="s">
        <v>27</v>
      </c>
      <c r="J15" s="32">
        <f>238.21-2.7</f>
        <v>235.51</v>
      </c>
      <c r="K15" s="32">
        <f>238.21-2.7</f>
        <v>235.51</v>
      </c>
      <c r="L15" s="19"/>
      <c r="M15" s="19"/>
      <c r="N15" s="19"/>
      <c r="O15" s="30" t="s">
        <v>28</v>
      </c>
      <c r="P15" s="13" t="s">
        <v>29</v>
      </c>
    </row>
    <row r="16" ht="64" customHeight="1" spans="1:16">
      <c r="A16" s="13">
        <v>11</v>
      </c>
      <c r="B16" s="13" t="s">
        <v>63</v>
      </c>
      <c r="C16" s="13" t="s">
        <v>22</v>
      </c>
      <c r="D16" s="13" t="s">
        <v>22</v>
      </c>
      <c r="E16" s="13" t="s">
        <v>23</v>
      </c>
      <c r="F16" s="13" t="s">
        <v>64</v>
      </c>
      <c r="G16" s="16" t="s">
        <v>65</v>
      </c>
      <c r="H16" s="14" t="s">
        <v>66</v>
      </c>
      <c r="I16" s="28" t="s">
        <v>27</v>
      </c>
      <c r="J16" s="29">
        <v>156.6</v>
      </c>
      <c r="K16" s="29">
        <v>156.6</v>
      </c>
      <c r="L16" s="19"/>
      <c r="M16" s="19"/>
      <c r="N16" s="19"/>
      <c r="O16" s="30" t="s">
        <v>28</v>
      </c>
      <c r="P16" s="13" t="s">
        <v>29</v>
      </c>
    </row>
    <row r="17" ht="64" customHeight="1" spans="1:16">
      <c r="A17" s="13">
        <v>12</v>
      </c>
      <c r="B17" s="13" t="s">
        <v>67</v>
      </c>
      <c r="C17" s="13" t="s">
        <v>22</v>
      </c>
      <c r="D17" s="13" t="s">
        <v>22</v>
      </c>
      <c r="E17" s="13" t="s">
        <v>23</v>
      </c>
      <c r="F17" s="13" t="s">
        <v>68</v>
      </c>
      <c r="G17" s="16" t="s">
        <v>69</v>
      </c>
      <c r="H17" s="14" t="s">
        <v>70</v>
      </c>
      <c r="I17" s="28" t="s">
        <v>27</v>
      </c>
      <c r="J17" s="29">
        <v>172.8</v>
      </c>
      <c r="K17" s="29">
        <v>172.8</v>
      </c>
      <c r="L17" s="19"/>
      <c r="M17" s="19"/>
      <c r="N17" s="19"/>
      <c r="O17" s="30" t="s">
        <v>28</v>
      </c>
      <c r="P17" s="13" t="s">
        <v>29</v>
      </c>
    </row>
    <row r="18" ht="64" customHeight="1" spans="1:16">
      <c r="A18" s="13">
        <v>13</v>
      </c>
      <c r="B18" s="13" t="s">
        <v>71</v>
      </c>
      <c r="C18" s="13" t="s">
        <v>22</v>
      </c>
      <c r="D18" s="13" t="s">
        <v>22</v>
      </c>
      <c r="E18" s="13" t="s">
        <v>23</v>
      </c>
      <c r="F18" s="13" t="s">
        <v>72</v>
      </c>
      <c r="G18" s="16" t="s">
        <v>73</v>
      </c>
      <c r="H18" s="14" t="s">
        <v>74</v>
      </c>
      <c r="I18" s="28" t="s">
        <v>27</v>
      </c>
      <c r="J18" s="29">
        <v>191.05</v>
      </c>
      <c r="K18" s="29">
        <v>191.05</v>
      </c>
      <c r="L18" s="19"/>
      <c r="M18" s="19"/>
      <c r="N18" s="19"/>
      <c r="O18" s="30" t="s">
        <v>28</v>
      </c>
      <c r="P18" s="13" t="s">
        <v>29</v>
      </c>
    </row>
    <row r="19" ht="64" customHeight="1" spans="1:16">
      <c r="A19" s="13">
        <v>14</v>
      </c>
      <c r="B19" s="13" t="s">
        <v>75</v>
      </c>
      <c r="C19" s="13" t="s">
        <v>22</v>
      </c>
      <c r="D19" s="13" t="s">
        <v>22</v>
      </c>
      <c r="E19" s="13" t="s">
        <v>23</v>
      </c>
      <c r="F19" s="13" t="s">
        <v>76</v>
      </c>
      <c r="G19" s="16" t="s">
        <v>77</v>
      </c>
      <c r="H19" s="14" t="s">
        <v>78</v>
      </c>
      <c r="I19" s="28" t="s">
        <v>27</v>
      </c>
      <c r="J19" s="29">
        <v>88.8</v>
      </c>
      <c r="K19" s="29">
        <v>88.8</v>
      </c>
      <c r="L19" s="19"/>
      <c r="M19" s="19"/>
      <c r="N19" s="19"/>
      <c r="O19" s="30" t="s">
        <v>28</v>
      </c>
      <c r="P19" s="13" t="s">
        <v>29</v>
      </c>
    </row>
    <row r="20" ht="64" customHeight="1" spans="1:16">
      <c r="A20" s="13">
        <v>15</v>
      </c>
      <c r="B20" s="13" t="s">
        <v>79</v>
      </c>
      <c r="C20" s="13" t="s">
        <v>22</v>
      </c>
      <c r="D20" s="13" t="s">
        <v>22</v>
      </c>
      <c r="E20" s="13" t="s">
        <v>23</v>
      </c>
      <c r="F20" s="13" t="s">
        <v>80</v>
      </c>
      <c r="G20" s="16" t="s">
        <v>81</v>
      </c>
      <c r="H20" s="14" t="s">
        <v>82</v>
      </c>
      <c r="I20" s="28" t="s">
        <v>27</v>
      </c>
      <c r="J20" s="29">
        <v>78.3</v>
      </c>
      <c r="K20" s="29">
        <v>78.3</v>
      </c>
      <c r="L20" s="19"/>
      <c r="M20" s="19"/>
      <c r="N20" s="19"/>
      <c r="O20" s="30" t="s">
        <v>28</v>
      </c>
      <c r="P20" s="13" t="s">
        <v>29</v>
      </c>
    </row>
    <row r="21" ht="64" customHeight="1" spans="1:16">
      <c r="A21" s="13">
        <v>16</v>
      </c>
      <c r="B21" s="13" t="s">
        <v>83</v>
      </c>
      <c r="C21" s="13" t="s">
        <v>22</v>
      </c>
      <c r="D21" s="13" t="s">
        <v>22</v>
      </c>
      <c r="E21" s="13" t="s">
        <v>23</v>
      </c>
      <c r="F21" s="13" t="s">
        <v>84</v>
      </c>
      <c r="G21" s="16" t="s">
        <v>85</v>
      </c>
      <c r="H21" s="14" t="s">
        <v>86</v>
      </c>
      <c r="I21" s="28" t="s">
        <v>27</v>
      </c>
      <c r="J21" s="29">
        <v>128.7</v>
      </c>
      <c r="K21" s="29">
        <v>128.7</v>
      </c>
      <c r="L21" s="19"/>
      <c r="M21" s="19"/>
      <c r="N21" s="19"/>
      <c r="O21" s="30" t="s">
        <v>28</v>
      </c>
      <c r="P21" s="13" t="s">
        <v>29</v>
      </c>
    </row>
    <row r="22" ht="64" customHeight="1" spans="1:16">
      <c r="A22" s="13">
        <v>17</v>
      </c>
      <c r="B22" s="13" t="s">
        <v>87</v>
      </c>
      <c r="C22" s="13" t="s">
        <v>22</v>
      </c>
      <c r="D22" s="13" t="s">
        <v>22</v>
      </c>
      <c r="E22" s="13" t="s">
        <v>23</v>
      </c>
      <c r="F22" s="13" t="s">
        <v>88</v>
      </c>
      <c r="G22" s="16" t="s">
        <v>89</v>
      </c>
      <c r="H22" s="14" t="s">
        <v>90</v>
      </c>
      <c r="I22" s="28" t="s">
        <v>27</v>
      </c>
      <c r="J22" s="29">
        <v>99</v>
      </c>
      <c r="K22" s="29">
        <v>99</v>
      </c>
      <c r="L22" s="19"/>
      <c r="M22" s="19"/>
      <c r="N22" s="19"/>
      <c r="O22" s="30" t="s">
        <v>28</v>
      </c>
      <c r="P22" s="13" t="s">
        <v>29</v>
      </c>
    </row>
    <row r="23" ht="64" customHeight="1" spans="1:16">
      <c r="A23" s="13">
        <v>18</v>
      </c>
      <c r="B23" s="13" t="s">
        <v>91</v>
      </c>
      <c r="C23" s="13" t="s">
        <v>22</v>
      </c>
      <c r="D23" s="13" t="s">
        <v>22</v>
      </c>
      <c r="E23" s="13" t="s">
        <v>23</v>
      </c>
      <c r="F23" s="13" t="s">
        <v>92</v>
      </c>
      <c r="G23" s="16" t="s">
        <v>93</v>
      </c>
      <c r="H23" s="14" t="s">
        <v>94</v>
      </c>
      <c r="I23" s="28" t="s">
        <v>27</v>
      </c>
      <c r="J23" s="29">
        <v>81</v>
      </c>
      <c r="K23" s="29">
        <v>81</v>
      </c>
      <c r="L23" s="19"/>
      <c r="M23" s="19"/>
      <c r="N23" s="19"/>
      <c r="O23" s="30" t="s">
        <v>28</v>
      </c>
      <c r="P23" s="13" t="s">
        <v>29</v>
      </c>
    </row>
    <row r="24" ht="64" customHeight="1" spans="1:16">
      <c r="A24" s="13">
        <v>19</v>
      </c>
      <c r="B24" s="13" t="s">
        <v>95</v>
      </c>
      <c r="C24" s="13" t="s">
        <v>96</v>
      </c>
      <c r="D24" s="13" t="s">
        <v>97</v>
      </c>
      <c r="E24" s="13" t="s">
        <v>98</v>
      </c>
      <c r="F24" s="13" t="s">
        <v>99</v>
      </c>
      <c r="G24" s="13" t="s">
        <v>100</v>
      </c>
      <c r="H24" s="13" t="s">
        <v>100</v>
      </c>
      <c r="I24" s="13" t="s">
        <v>27</v>
      </c>
      <c r="J24" s="13">
        <v>862.4</v>
      </c>
      <c r="K24" s="13">
        <v>862.4</v>
      </c>
      <c r="L24" s="13"/>
      <c r="M24" s="13"/>
      <c r="N24" s="13"/>
      <c r="O24" s="13" t="s">
        <v>101</v>
      </c>
      <c r="P24" s="13" t="s">
        <v>102</v>
      </c>
    </row>
    <row r="25" ht="64" customHeight="1" spans="1:16">
      <c r="A25" s="13">
        <v>20</v>
      </c>
      <c r="B25" s="13" t="s">
        <v>103</v>
      </c>
      <c r="C25" s="13" t="s">
        <v>96</v>
      </c>
      <c r="D25" s="13" t="s">
        <v>97</v>
      </c>
      <c r="E25" s="13" t="s">
        <v>98</v>
      </c>
      <c r="F25" s="13" t="s">
        <v>104</v>
      </c>
      <c r="G25" s="13" t="s">
        <v>105</v>
      </c>
      <c r="H25" s="13" t="s">
        <v>105</v>
      </c>
      <c r="I25" s="13" t="s">
        <v>27</v>
      </c>
      <c r="J25" s="13">
        <v>500</v>
      </c>
      <c r="K25" s="13">
        <v>500</v>
      </c>
      <c r="L25" s="13"/>
      <c r="M25" s="13"/>
      <c r="N25" s="13"/>
      <c r="O25" s="13" t="s">
        <v>106</v>
      </c>
      <c r="P25" s="13" t="s">
        <v>107</v>
      </c>
    </row>
    <row r="26" ht="157" customHeight="1" spans="1:16">
      <c r="A26" s="13">
        <v>21</v>
      </c>
      <c r="B26" s="13" t="s">
        <v>108</v>
      </c>
      <c r="C26" s="13" t="s">
        <v>109</v>
      </c>
      <c r="D26" s="13" t="s">
        <v>109</v>
      </c>
      <c r="E26" s="13" t="s">
        <v>110</v>
      </c>
      <c r="F26" s="13" t="s">
        <v>111</v>
      </c>
      <c r="G26" s="13" t="s">
        <v>112</v>
      </c>
      <c r="H26" s="13" t="s">
        <v>112</v>
      </c>
      <c r="I26" s="13" t="s">
        <v>27</v>
      </c>
      <c r="J26" s="13">
        <v>80</v>
      </c>
      <c r="K26" s="13">
        <v>80</v>
      </c>
      <c r="L26" s="13"/>
      <c r="M26" s="13"/>
      <c r="N26" s="13"/>
      <c r="O26" s="13"/>
      <c r="P26" s="13" t="s">
        <v>113</v>
      </c>
    </row>
    <row r="27" ht="64" customHeight="1" spans="1:16">
      <c r="A27" s="13">
        <v>22</v>
      </c>
      <c r="B27" s="13" t="s">
        <v>114</v>
      </c>
      <c r="C27" s="13" t="s">
        <v>96</v>
      </c>
      <c r="D27" s="13" t="s">
        <v>97</v>
      </c>
      <c r="E27" s="13" t="s">
        <v>98</v>
      </c>
      <c r="F27" s="13" t="s">
        <v>104</v>
      </c>
      <c r="G27" s="13" t="s">
        <v>115</v>
      </c>
      <c r="H27" s="13" t="s">
        <v>115</v>
      </c>
      <c r="I27" s="13" t="s">
        <v>27</v>
      </c>
      <c r="J27" s="13">
        <v>150</v>
      </c>
      <c r="K27" s="13">
        <v>150</v>
      </c>
      <c r="L27" s="13"/>
      <c r="M27" s="13"/>
      <c r="N27" s="13"/>
      <c r="O27" s="13"/>
      <c r="P27" s="13" t="s">
        <v>116</v>
      </c>
    </row>
    <row r="28" ht="64" customHeight="1" spans="1:16">
      <c r="A28" s="13">
        <v>23</v>
      </c>
      <c r="B28" s="13" t="s">
        <v>117</v>
      </c>
      <c r="C28" s="13" t="s">
        <v>22</v>
      </c>
      <c r="D28" s="13" t="s">
        <v>22</v>
      </c>
      <c r="E28" s="13" t="s">
        <v>23</v>
      </c>
      <c r="F28" s="18" t="s">
        <v>118</v>
      </c>
      <c r="G28" s="13" t="s">
        <v>119</v>
      </c>
      <c r="H28" s="13" t="s">
        <v>119</v>
      </c>
      <c r="I28" s="28" t="s">
        <v>27</v>
      </c>
      <c r="J28" s="29">
        <v>20</v>
      </c>
      <c r="K28" s="19">
        <v>20</v>
      </c>
      <c r="L28" s="19"/>
      <c r="M28" s="19"/>
      <c r="N28" s="19"/>
      <c r="O28" s="30" t="s">
        <v>120</v>
      </c>
      <c r="P28" s="13" t="s">
        <v>121</v>
      </c>
    </row>
    <row r="29" ht="64" customHeight="1" spans="1:16">
      <c r="A29" s="13">
        <v>24</v>
      </c>
      <c r="B29" s="13" t="s">
        <v>122</v>
      </c>
      <c r="C29" s="13" t="s">
        <v>22</v>
      </c>
      <c r="D29" s="13" t="s">
        <v>22</v>
      </c>
      <c r="E29" s="13" t="s">
        <v>23</v>
      </c>
      <c r="F29" s="13" t="s">
        <v>123</v>
      </c>
      <c r="G29" s="19" t="s">
        <v>124</v>
      </c>
      <c r="H29" s="19" t="s">
        <v>124</v>
      </c>
      <c r="I29" s="28" t="s">
        <v>27</v>
      </c>
      <c r="J29" s="29">
        <v>130</v>
      </c>
      <c r="K29" s="19">
        <v>130</v>
      </c>
      <c r="L29" s="19"/>
      <c r="M29" s="19"/>
      <c r="N29" s="19"/>
      <c r="O29" s="30"/>
      <c r="P29" s="13" t="s">
        <v>125</v>
      </c>
    </row>
    <row r="30" ht="64" customHeight="1" spans="1:16">
      <c r="A30" s="13">
        <v>25</v>
      </c>
      <c r="B30" s="13" t="s">
        <v>126</v>
      </c>
      <c r="C30" s="13" t="s">
        <v>22</v>
      </c>
      <c r="D30" s="13" t="s">
        <v>22</v>
      </c>
      <c r="E30" s="13" t="s">
        <v>23</v>
      </c>
      <c r="F30" s="13" t="s">
        <v>104</v>
      </c>
      <c r="G30" s="13" t="s">
        <v>127</v>
      </c>
      <c r="H30" s="13" t="s">
        <v>127</v>
      </c>
      <c r="I30" s="28" t="s">
        <v>128</v>
      </c>
      <c r="J30" s="31">
        <v>500</v>
      </c>
      <c r="K30" s="19">
        <v>500</v>
      </c>
      <c r="L30" s="19"/>
      <c r="M30" s="19"/>
      <c r="N30" s="19"/>
      <c r="O30" s="30" t="s">
        <v>129</v>
      </c>
      <c r="P30" s="13" t="s">
        <v>130</v>
      </c>
    </row>
    <row r="31" ht="64" customHeight="1" spans="1:16">
      <c r="A31" s="13">
        <v>26</v>
      </c>
      <c r="B31" s="13" t="s">
        <v>131</v>
      </c>
      <c r="C31" s="13" t="s">
        <v>22</v>
      </c>
      <c r="D31" s="13" t="s">
        <v>22</v>
      </c>
      <c r="E31" s="13" t="s">
        <v>23</v>
      </c>
      <c r="F31" s="13" t="s">
        <v>104</v>
      </c>
      <c r="G31" s="13" t="s">
        <v>132</v>
      </c>
      <c r="H31" s="13" t="s">
        <v>132</v>
      </c>
      <c r="I31" s="28" t="s">
        <v>133</v>
      </c>
      <c r="J31" s="29">
        <v>40</v>
      </c>
      <c r="K31" s="19">
        <v>40</v>
      </c>
      <c r="L31" s="19"/>
      <c r="M31" s="19"/>
      <c r="N31" s="19"/>
      <c r="O31" s="33" t="s">
        <v>134</v>
      </c>
      <c r="P31" s="25" t="s">
        <v>135</v>
      </c>
    </row>
    <row r="32" ht="164" customHeight="1" spans="1:16">
      <c r="A32" s="13">
        <v>27</v>
      </c>
      <c r="B32" s="13" t="s">
        <v>136</v>
      </c>
      <c r="C32" s="13" t="s">
        <v>137</v>
      </c>
      <c r="D32" s="13" t="s">
        <v>137</v>
      </c>
      <c r="E32" s="13" t="s">
        <v>138</v>
      </c>
      <c r="F32" s="13" t="s">
        <v>139</v>
      </c>
      <c r="G32" s="13" t="s">
        <v>140</v>
      </c>
      <c r="H32" s="13" t="s">
        <v>141</v>
      </c>
      <c r="I32" s="28" t="s">
        <v>27</v>
      </c>
      <c r="J32" s="31">
        <v>50</v>
      </c>
      <c r="K32" s="19"/>
      <c r="L32" s="19">
        <v>50</v>
      </c>
      <c r="M32" s="19"/>
      <c r="N32" s="19"/>
      <c r="O32" s="30" t="s">
        <v>142</v>
      </c>
      <c r="P32" s="13" t="s">
        <v>143</v>
      </c>
    </row>
    <row r="33" ht="115" customHeight="1" spans="1:16">
      <c r="A33" s="13">
        <v>28</v>
      </c>
      <c r="B33" s="13" t="s">
        <v>144</v>
      </c>
      <c r="C33" s="13" t="s">
        <v>137</v>
      </c>
      <c r="D33" s="13" t="s">
        <v>137</v>
      </c>
      <c r="E33" s="13" t="s">
        <v>138</v>
      </c>
      <c r="F33" s="13" t="s">
        <v>145</v>
      </c>
      <c r="G33" s="13" t="s">
        <v>146</v>
      </c>
      <c r="H33" s="13" t="s">
        <v>146</v>
      </c>
      <c r="I33" s="28" t="s">
        <v>27</v>
      </c>
      <c r="J33" s="29">
        <v>60</v>
      </c>
      <c r="K33" s="19">
        <v>60</v>
      </c>
      <c r="L33" s="19"/>
      <c r="M33" s="19"/>
      <c r="N33" s="19"/>
      <c r="O33" s="30" t="s">
        <v>147</v>
      </c>
      <c r="P33" s="13" t="s">
        <v>148</v>
      </c>
    </row>
    <row r="34" ht="64" customHeight="1" spans="1:16">
      <c r="A34" s="13">
        <v>29</v>
      </c>
      <c r="B34" s="13" t="s">
        <v>149</v>
      </c>
      <c r="C34" s="13" t="s">
        <v>137</v>
      </c>
      <c r="D34" s="13" t="s">
        <v>137</v>
      </c>
      <c r="E34" s="13" t="s">
        <v>138</v>
      </c>
      <c r="F34" s="13" t="s">
        <v>150</v>
      </c>
      <c r="G34" s="13" t="s">
        <v>151</v>
      </c>
      <c r="H34" s="13" t="s">
        <v>151</v>
      </c>
      <c r="I34" s="28" t="s">
        <v>27</v>
      </c>
      <c r="J34" s="31">
        <v>10</v>
      </c>
      <c r="K34" s="19">
        <v>10</v>
      </c>
      <c r="L34" s="19"/>
      <c r="M34" s="19"/>
      <c r="N34" s="19"/>
      <c r="O34" s="30" t="s">
        <v>152</v>
      </c>
      <c r="P34" s="13" t="s">
        <v>153</v>
      </c>
    </row>
    <row r="35" ht="64" customHeight="1" spans="1:16">
      <c r="A35" s="13">
        <v>30</v>
      </c>
      <c r="B35" s="13" t="s">
        <v>154</v>
      </c>
      <c r="C35" s="13" t="s">
        <v>137</v>
      </c>
      <c r="D35" s="13" t="s">
        <v>137</v>
      </c>
      <c r="E35" s="13" t="s">
        <v>138</v>
      </c>
      <c r="F35" s="13" t="s">
        <v>155</v>
      </c>
      <c r="G35" s="13" t="s">
        <v>156</v>
      </c>
      <c r="H35" s="13" t="s">
        <v>156</v>
      </c>
      <c r="I35" s="28" t="s">
        <v>27</v>
      </c>
      <c r="J35" s="29">
        <v>20</v>
      </c>
      <c r="K35" s="19"/>
      <c r="L35" s="19">
        <v>20</v>
      </c>
      <c r="M35" s="19"/>
      <c r="N35" s="19"/>
      <c r="O35" s="30" t="s">
        <v>152</v>
      </c>
      <c r="P35" s="13" t="s">
        <v>157</v>
      </c>
    </row>
    <row r="36" ht="317" customHeight="1" spans="1:16">
      <c r="A36" s="13">
        <v>31</v>
      </c>
      <c r="B36" s="13" t="s">
        <v>158</v>
      </c>
      <c r="C36" s="13" t="s">
        <v>159</v>
      </c>
      <c r="D36" s="13" t="s">
        <v>137</v>
      </c>
      <c r="E36" s="13" t="s">
        <v>138</v>
      </c>
      <c r="F36" s="13" t="s">
        <v>160</v>
      </c>
      <c r="G36" s="13" t="s">
        <v>161</v>
      </c>
      <c r="H36" s="13" t="s">
        <v>162</v>
      </c>
      <c r="I36" s="28" t="s">
        <v>27</v>
      </c>
      <c r="J36" s="29">
        <v>100</v>
      </c>
      <c r="K36" s="19"/>
      <c r="L36" s="19">
        <v>100</v>
      </c>
      <c r="M36" s="19"/>
      <c r="N36" s="19"/>
      <c r="O36" s="30" t="s">
        <v>163</v>
      </c>
      <c r="P36" s="13" t="s">
        <v>164</v>
      </c>
    </row>
    <row r="37" ht="76" customHeight="1" spans="1:16">
      <c r="A37" s="13">
        <v>32</v>
      </c>
      <c r="B37" s="13" t="s">
        <v>165</v>
      </c>
      <c r="C37" s="13" t="s">
        <v>166</v>
      </c>
      <c r="D37" s="13" t="s">
        <v>166</v>
      </c>
      <c r="E37" s="13" t="s">
        <v>167</v>
      </c>
      <c r="F37" s="13" t="s">
        <v>168</v>
      </c>
      <c r="G37" s="13" t="s">
        <v>169</v>
      </c>
      <c r="H37" s="13" t="s">
        <v>169</v>
      </c>
      <c r="I37" s="28" t="s">
        <v>27</v>
      </c>
      <c r="J37" s="29">
        <v>96</v>
      </c>
      <c r="K37" s="19"/>
      <c r="L37" s="19">
        <v>96</v>
      </c>
      <c r="M37" s="19"/>
      <c r="N37" s="19"/>
      <c r="O37" s="30"/>
      <c r="P37" s="13" t="s">
        <v>170</v>
      </c>
    </row>
    <row r="38" ht="90" customHeight="1" spans="1:16">
      <c r="A38" s="13">
        <v>33</v>
      </c>
      <c r="B38" s="13" t="s">
        <v>171</v>
      </c>
      <c r="C38" s="13" t="s">
        <v>172</v>
      </c>
      <c r="D38" s="13" t="s">
        <v>172</v>
      </c>
      <c r="E38" s="13" t="s">
        <v>173</v>
      </c>
      <c r="F38" s="13" t="s">
        <v>174</v>
      </c>
      <c r="G38" s="13" t="s">
        <v>175</v>
      </c>
      <c r="H38" s="13" t="s">
        <v>175</v>
      </c>
      <c r="I38" s="28" t="s">
        <v>27</v>
      </c>
      <c r="J38" s="29">
        <v>1142.04</v>
      </c>
      <c r="K38" s="19">
        <v>1142.04</v>
      </c>
      <c r="L38" s="19"/>
      <c r="M38" s="19"/>
      <c r="N38" s="19"/>
      <c r="O38" s="30"/>
      <c r="P38" s="13" t="s">
        <v>176</v>
      </c>
    </row>
    <row r="39" ht="60" customHeight="1" spans="1:16">
      <c r="A39" s="13">
        <v>34</v>
      </c>
      <c r="B39" s="13" t="s">
        <v>177</v>
      </c>
      <c r="C39" s="13" t="s">
        <v>178</v>
      </c>
      <c r="D39" s="13" t="s">
        <v>179</v>
      </c>
      <c r="E39" s="13" t="s">
        <v>180</v>
      </c>
      <c r="F39" s="13" t="s">
        <v>181</v>
      </c>
      <c r="G39" s="13" t="s">
        <v>182</v>
      </c>
      <c r="H39" s="13" t="s">
        <v>182</v>
      </c>
      <c r="I39" s="28" t="s">
        <v>27</v>
      </c>
      <c r="J39" s="31">
        <v>40</v>
      </c>
      <c r="K39" s="31">
        <v>40</v>
      </c>
      <c r="L39" s="19"/>
      <c r="M39" s="19"/>
      <c r="N39" s="19"/>
      <c r="O39" s="30"/>
      <c r="P39" s="13" t="s">
        <v>183</v>
      </c>
    </row>
    <row r="40" ht="60" customHeight="1" spans="1:16">
      <c r="A40" s="13">
        <v>35</v>
      </c>
      <c r="B40" s="13" t="s">
        <v>184</v>
      </c>
      <c r="C40" s="13" t="s">
        <v>185</v>
      </c>
      <c r="D40" s="13" t="s">
        <v>179</v>
      </c>
      <c r="E40" s="13" t="s">
        <v>180</v>
      </c>
      <c r="F40" s="13" t="s">
        <v>186</v>
      </c>
      <c r="G40" s="13" t="s">
        <v>187</v>
      </c>
      <c r="H40" s="13" t="s">
        <v>187</v>
      </c>
      <c r="I40" s="28" t="s">
        <v>27</v>
      </c>
      <c r="J40" s="31">
        <v>22</v>
      </c>
      <c r="K40" s="31">
        <v>22</v>
      </c>
      <c r="L40" s="19"/>
      <c r="M40" s="19"/>
      <c r="N40" s="19"/>
      <c r="O40" s="30"/>
      <c r="P40" s="13" t="s">
        <v>183</v>
      </c>
    </row>
    <row r="41" ht="60" customHeight="1" spans="1:16">
      <c r="A41" s="13">
        <v>36</v>
      </c>
      <c r="B41" s="13" t="s">
        <v>188</v>
      </c>
      <c r="C41" s="13" t="s">
        <v>178</v>
      </c>
      <c r="D41" s="13" t="s">
        <v>189</v>
      </c>
      <c r="E41" s="13" t="s">
        <v>190</v>
      </c>
      <c r="F41" s="13" t="s">
        <v>191</v>
      </c>
      <c r="G41" s="13" t="s">
        <v>192</v>
      </c>
      <c r="H41" s="13" t="s">
        <v>192</v>
      </c>
      <c r="I41" s="28" t="s">
        <v>27</v>
      </c>
      <c r="J41" s="31">
        <v>250</v>
      </c>
      <c r="K41" s="19">
        <v>250</v>
      </c>
      <c r="L41" s="19"/>
      <c r="M41" s="19"/>
      <c r="N41" s="19"/>
      <c r="O41" s="30"/>
      <c r="P41" s="13" t="s">
        <v>192</v>
      </c>
    </row>
    <row r="42" ht="64" customHeight="1" spans="1:16">
      <c r="A42" s="13">
        <v>37</v>
      </c>
      <c r="B42" s="13" t="s">
        <v>193</v>
      </c>
      <c r="C42" s="13" t="s">
        <v>194</v>
      </c>
      <c r="D42" s="13" t="s">
        <v>194</v>
      </c>
      <c r="E42" s="13" t="s">
        <v>173</v>
      </c>
      <c r="F42" s="13" t="s">
        <v>195</v>
      </c>
      <c r="G42" s="13" t="s">
        <v>196</v>
      </c>
      <c r="H42" s="13" t="s">
        <v>196</v>
      </c>
      <c r="I42" s="28" t="s">
        <v>27</v>
      </c>
      <c r="J42" s="29">
        <v>1429.89</v>
      </c>
      <c r="K42" s="19">
        <v>1429.89</v>
      </c>
      <c r="L42" s="19"/>
      <c r="M42" s="19"/>
      <c r="N42" s="19"/>
      <c r="O42" s="30"/>
      <c r="P42" s="13" t="s">
        <v>197</v>
      </c>
    </row>
    <row r="43" ht="60" customHeight="1" spans="1:16">
      <c r="A43" s="13">
        <v>38</v>
      </c>
      <c r="B43" s="13" t="s">
        <v>198</v>
      </c>
      <c r="C43" s="13" t="s">
        <v>194</v>
      </c>
      <c r="D43" s="13" t="s">
        <v>194</v>
      </c>
      <c r="E43" s="13" t="s">
        <v>173</v>
      </c>
      <c r="F43" s="13" t="s">
        <v>199</v>
      </c>
      <c r="G43" s="13" t="s">
        <v>200</v>
      </c>
      <c r="H43" s="13" t="s">
        <v>200</v>
      </c>
      <c r="I43" s="28" t="s">
        <v>27</v>
      </c>
      <c r="J43" s="31">
        <v>135.5</v>
      </c>
      <c r="K43" s="19">
        <v>80.55</v>
      </c>
      <c r="L43" s="19">
        <v>54.95</v>
      </c>
      <c r="M43" s="19"/>
      <c r="N43" s="19"/>
      <c r="O43" s="30"/>
      <c r="P43" s="13" t="s">
        <v>201</v>
      </c>
    </row>
    <row r="44" s="1" customFormat="1" ht="180" customHeight="1" spans="1:16">
      <c r="A44" s="13">
        <v>39</v>
      </c>
      <c r="B44" s="13" t="s">
        <v>202</v>
      </c>
      <c r="C44" s="13" t="s">
        <v>203</v>
      </c>
      <c r="D44" s="13" t="s">
        <v>203</v>
      </c>
      <c r="E44" s="13" t="s">
        <v>204</v>
      </c>
      <c r="F44" s="13" t="s">
        <v>205</v>
      </c>
      <c r="G44" s="13" t="s">
        <v>206</v>
      </c>
      <c r="H44" s="13" t="s">
        <v>206</v>
      </c>
      <c r="I44" s="28" t="s">
        <v>27</v>
      </c>
      <c r="J44" s="13">
        <v>1500</v>
      </c>
      <c r="K44" s="19">
        <v>1000</v>
      </c>
      <c r="L44" s="19">
        <v>500</v>
      </c>
      <c r="M44" s="19"/>
      <c r="N44" s="19"/>
      <c r="O44" s="30"/>
      <c r="P44" s="13" t="s">
        <v>207</v>
      </c>
    </row>
    <row r="45" s="1" customFormat="1" ht="119" customHeight="1" spans="1:16">
      <c r="A45" s="13">
        <v>40</v>
      </c>
      <c r="B45" s="13" t="s">
        <v>208</v>
      </c>
      <c r="C45" s="13" t="s">
        <v>203</v>
      </c>
      <c r="D45" s="13" t="s">
        <v>203</v>
      </c>
      <c r="E45" s="13" t="s">
        <v>204</v>
      </c>
      <c r="F45" s="13" t="s">
        <v>209</v>
      </c>
      <c r="G45" s="13" t="s">
        <v>210</v>
      </c>
      <c r="H45" s="13" t="s">
        <v>210</v>
      </c>
      <c r="I45" s="28" t="s">
        <v>27</v>
      </c>
      <c r="J45" s="13">
        <v>480</v>
      </c>
      <c r="K45" s="13">
        <v>480</v>
      </c>
      <c r="L45" s="19"/>
      <c r="M45" s="19"/>
      <c r="N45" s="19"/>
      <c r="O45" s="30"/>
      <c r="P45" s="13" t="s">
        <v>211</v>
      </c>
    </row>
    <row r="46" s="1" customFormat="1" ht="77" customHeight="1" spans="1:16">
      <c r="A46" s="13">
        <v>41</v>
      </c>
      <c r="B46" s="13" t="s">
        <v>212</v>
      </c>
      <c r="C46" s="13" t="s">
        <v>203</v>
      </c>
      <c r="D46" s="13" t="s">
        <v>203</v>
      </c>
      <c r="E46" s="13" t="s">
        <v>204</v>
      </c>
      <c r="F46" s="13" t="s">
        <v>213</v>
      </c>
      <c r="G46" s="13" t="s">
        <v>214</v>
      </c>
      <c r="H46" s="13" t="s">
        <v>214</v>
      </c>
      <c r="I46" s="28" t="s">
        <v>27</v>
      </c>
      <c r="J46" s="13">
        <v>287.5</v>
      </c>
      <c r="K46" s="13">
        <v>287.5</v>
      </c>
      <c r="L46" s="19"/>
      <c r="M46" s="19"/>
      <c r="N46" s="19"/>
      <c r="O46" s="30"/>
      <c r="P46" s="13" t="s">
        <v>215</v>
      </c>
    </row>
    <row r="47" s="1" customFormat="1" ht="105" customHeight="1" spans="1:16">
      <c r="A47" s="13">
        <v>42</v>
      </c>
      <c r="B47" s="13" t="s">
        <v>216</v>
      </c>
      <c r="C47" s="13" t="s">
        <v>203</v>
      </c>
      <c r="D47" s="13" t="s">
        <v>203</v>
      </c>
      <c r="E47" s="13" t="s">
        <v>204</v>
      </c>
      <c r="F47" s="13" t="s">
        <v>213</v>
      </c>
      <c r="G47" s="13" t="s">
        <v>217</v>
      </c>
      <c r="H47" s="13" t="s">
        <v>217</v>
      </c>
      <c r="I47" s="28" t="s">
        <v>27</v>
      </c>
      <c r="J47" s="13">
        <v>154</v>
      </c>
      <c r="K47" s="13">
        <v>154</v>
      </c>
      <c r="L47" s="19"/>
      <c r="M47" s="19"/>
      <c r="N47" s="19"/>
      <c r="O47" s="30"/>
      <c r="P47" s="13" t="s">
        <v>218</v>
      </c>
    </row>
    <row r="48" s="1" customFormat="1" ht="60" customHeight="1" spans="1:16">
      <c r="A48" s="13">
        <v>43</v>
      </c>
      <c r="B48" s="13" t="s">
        <v>219</v>
      </c>
      <c r="C48" s="13" t="s">
        <v>203</v>
      </c>
      <c r="D48" s="13" t="s">
        <v>203</v>
      </c>
      <c r="E48" s="13" t="s">
        <v>204</v>
      </c>
      <c r="F48" s="13" t="s">
        <v>213</v>
      </c>
      <c r="G48" s="13" t="s">
        <v>220</v>
      </c>
      <c r="H48" s="13" t="s">
        <v>220</v>
      </c>
      <c r="I48" s="28" t="s">
        <v>27</v>
      </c>
      <c r="J48" s="13">
        <v>59.5</v>
      </c>
      <c r="K48" s="13">
        <v>59.5</v>
      </c>
      <c r="L48" s="19"/>
      <c r="M48" s="19"/>
      <c r="N48" s="19"/>
      <c r="O48" s="30" t="s">
        <v>221</v>
      </c>
      <c r="P48" s="13" t="s">
        <v>222</v>
      </c>
    </row>
    <row r="49" s="1" customFormat="1" ht="60" customHeight="1" spans="1:16">
      <c r="A49" s="13">
        <v>44</v>
      </c>
      <c r="B49" s="13" t="s">
        <v>223</v>
      </c>
      <c r="C49" s="13" t="s">
        <v>203</v>
      </c>
      <c r="D49" s="13" t="s">
        <v>203</v>
      </c>
      <c r="E49" s="13" t="s">
        <v>204</v>
      </c>
      <c r="F49" s="13" t="s">
        <v>104</v>
      </c>
      <c r="G49" s="13" t="s">
        <v>224</v>
      </c>
      <c r="H49" s="13" t="s">
        <v>224</v>
      </c>
      <c r="I49" s="28" t="s">
        <v>27</v>
      </c>
      <c r="J49" s="13">
        <v>30</v>
      </c>
      <c r="K49" s="13">
        <v>30</v>
      </c>
      <c r="L49" s="19"/>
      <c r="M49" s="19"/>
      <c r="N49" s="19"/>
      <c r="O49" s="30" t="s">
        <v>225</v>
      </c>
      <c r="P49" s="13" t="s">
        <v>226</v>
      </c>
    </row>
    <row r="50" s="1" customFormat="1" ht="103" customHeight="1" spans="1:16">
      <c r="A50" s="13">
        <v>45</v>
      </c>
      <c r="B50" s="13" t="s">
        <v>227</v>
      </c>
      <c r="C50" s="13" t="s">
        <v>228</v>
      </c>
      <c r="D50" s="13" t="s">
        <v>203</v>
      </c>
      <c r="E50" s="13" t="s">
        <v>204</v>
      </c>
      <c r="F50" s="13" t="s">
        <v>229</v>
      </c>
      <c r="G50" s="13" t="s">
        <v>230</v>
      </c>
      <c r="H50" s="13" t="s">
        <v>230</v>
      </c>
      <c r="I50" s="28" t="s">
        <v>27</v>
      </c>
      <c r="J50" s="13">
        <v>90</v>
      </c>
      <c r="K50" s="13">
        <v>90</v>
      </c>
      <c r="L50" s="19"/>
      <c r="M50" s="19"/>
      <c r="N50" s="19"/>
      <c r="O50" s="30"/>
      <c r="P50" s="13" t="s">
        <v>231</v>
      </c>
    </row>
    <row r="51" s="1" customFormat="1" ht="49" customHeight="1" spans="1:16">
      <c r="A51" s="13">
        <v>46</v>
      </c>
      <c r="B51" s="13" t="s">
        <v>232</v>
      </c>
      <c r="C51" s="13" t="s">
        <v>233</v>
      </c>
      <c r="D51" s="13" t="s">
        <v>233</v>
      </c>
      <c r="E51" s="13" t="s">
        <v>234</v>
      </c>
      <c r="F51" s="13" t="s">
        <v>235</v>
      </c>
      <c r="G51" s="13" t="s">
        <v>236</v>
      </c>
      <c r="H51" s="13" t="s">
        <v>236</v>
      </c>
      <c r="I51" s="28" t="s">
        <v>27</v>
      </c>
      <c r="J51" s="13">
        <v>288</v>
      </c>
      <c r="K51" s="19">
        <v>90.29</v>
      </c>
      <c r="L51" s="19">
        <v>197.71</v>
      </c>
      <c r="M51" s="19"/>
      <c r="N51" s="19"/>
      <c r="O51" s="30" t="s">
        <v>237</v>
      </c>
      <c r="P51" s="13" t="s">
        <v>238</v>
      </c>
    </row>
    <row r="52" s="1" customFormat="1" ht="99" customHeight="1" spans="1:16">
      <c r="A52" s="13">
        <v>47</v>
      </c>
      <c r="B52" s="13" t="s">
        <v>239</v>
      </c>
      <c r="C52" s="13" t="s">
        <v>240</v>
      </c>
      <c r="D52" s="13" t="s">
        <v>96</v>
      </c>
      <c r="E52" s="13" t="s">
        <v>234</v>
      </c>
      <c r="F52" s="13" t="s">
        <v>241</v>
      </c>
      <c r="G52" s="13" t="s">
        <v>242</v>
      </c>
      <c r="H52" s="13" t="s">
        <v>242</v>
      </c>
      <c r="I52" s="28" t="s">
        <v>27</v>
      </c>
      <c r="J52" s="13">
        <v>9</v>
      </c>
      <c r="K52" s="19"/>
      <c r="L52" s="19">
        <v>9</v>
      </c>
      <c r="M52" s="19"/>
      <c r="N52" s="19"/>
      <c r="O52" s="30"/>
      <c r="P52" s="13" t="s">
        <v>243</v>
      </c>
    </row>
    <row r="53" s="1" customFormat="1" ht="65" customHeight="1" spans="1:16">
      <c r="A53" s="13">
        <v>48</v>
      </c>
      <c r="B53" s="13" t="s">
        <v>244</v>
      </c>
      <c r="C53" s="13" t="s">
        <v>245</v>
      </c>
      <c r="D53" s="13" t="s">
        <v>203</v>
      </c>
      <c r="E53" s="13" t="s">
        <v>246</v>
      </c>
      <c r="F53" s="13" t="s">
        <v>247</v>
      </c>
      <c r="G53" s="13" t="s">
        <v>248</v>
      </c>
      <c r="H53" s="13" t="s">
        <v>248</v>
      </c>
      <c r="I53" s="28" t="s">
        <v>27</v>
      </c>
      <c r="J53" s="31">
        <v>191.89</v>
      </c>
      <c r="K53" s="19"/>
      <c r="L53" s="19">
        <v>191.89</v>
      </c>
      <c r="M53" s="19"/>
      <c r="N53" s="19"/>
      <c r="O53" s="30"/>
      <c r="P53" s="13" t="s">
        <v>249</v>
      </c>
    </row>
    <row r="54" ht="61" customHeight="1" spans="1:16">
      <c r="A54" s="13">
        <v>49</v>
      </c>
      <c r="B54" s="13" t="s">
        <v>250</v>
      </c>
      <c r="C54" s="13" t="s">
        <v>251</v>
      </c>
      <c r="D54" s="13" t="s">
        <v>233</v>
      </c>
      <c r="E54" s="13" t="s">
        <v>234</v>
      </c>
      <c r="F54" s="13" t="s">
        <v>104</v>
      </c>
      <c r="G54" s="13" t="s">
        <v>252</v>
      </c>
      <c r="H54" s="13" t="s">
        <v>252</v>
      </c>
      <c r="I54" s="28" t="s">
        <v>253</v>
      </c>
      <c r="J54" s="31">
        <v>800.3</v>
      </c>
      <c r="K54" s="19"/>
      <c r="L54" s="19"/>
      <c r="M54" s="19"/>
      <c r="N54" s="19">
        <v>800.3</v>
      </c>
      <c r="O54" s="30" t="s">
        <v>254</v>
      </c>
      <c r="P54" s="13" t="s">
        <v>255</v>
      </c>
    </row>
    <row r="55" ht="66" customHeight="1" spans="1:16">
      <c r="A55" s="13">
        <v>50</v>
      </c>
      <c r="B55" s="20" t="s">
        <v>256</v>
      </c>
      <c r="C55" s="20" t="s">
        <v>257</v>
      </c>
      <c r="D55" s="20" t="s">
        <v>257</v>
      </c>
      <c r="E55" s="20" t="s">
        <v>258</v>
      </c>
      <c r="F55" s="20" t="s">
        <v>259</v>
      </c>
      <c r="G55" s="13" t="s">
        <v>260</v>
      </c>
      <c r="H55" s="13" t="s">
        <v>260</v>
      </c>
      <c r="I55" s="34" t="s">
        <v>261</v>
      </c>
      <c r="J55" s="35">
        <v>100</v>
      </c>
      <c r="K55" s="35">
        <v>100</v>
      </c>
      <c r="L55" s="21"/>
      <c r="M55" s="21"/>
      <c r="N55" s="21"/>
      <c r="O55" s="21"/>
      <c r="P55" s="20" t="s">
        <v>262</v>
      </c>
    </row>
    <row r="56" ht="57" customHeight="1" spans="1:16">
      <c r="A56" s="13">
        <v>51</v>
      </c>
      <c r="B56" s="13" t="s">
        <v>263</v>
      </c>
      <c r="C56" s="21" t="s">
        <v>264</v>
      </c>
      <c r="D56" s="21" t="s">
        <v>264</v>
      </c>
      <c r="E56" s="13" t="s">
        <v>265</v>
      </c>
      <c r="F56" s="13" t="s">
        <v>123</v>
      </c>
      <c r="G56" s="13" t="s">
        <v>266</v>
      </c>
      <c r="H56" s="13" t="s">
        <v>267</v>
      </c>
      <c r="I56" s="36" t="s">
        <v>268</v>
      </c>
      <c r="J56" s="31">
        <v>200</v>
      </c>
      <c r="K56" s="24"/>
      <c r="L56" s="24">
        <v>200</v>
      </c>
      <c r="M56" s="24"/>
      <c r="N56" s="24"/>
      <c r="O56" s="33" t="s">
        <v>269</v>
      </c>
      <c r="P56" s="13" t="s">
        <v>270</v>
      </c>
    </row>
    <row r="57" ht="28" customHeight="1" spans="1:16">
      <c r="A57" s="12" t="s">
        <v>271</v>
      </c>
      <c r="B57" s="10" t="s">
        <v>272</v>
      </c>
      <c r="C57" s="11"/>
      <c r="D57" s="11"/>
      <c r="E57" s="11"/>
      <c r="F57" s="11"/>
      <c r="G57" s="11"/>
      <c r="H57" s="11"/>
      <c r="I57" s="27"/>
      <c r="J57" s="12">
        <f>SUM(J58:J81)</f>
        <v>6494.56</v>
      </c>
      <c r="K57" s="12">
        <f>SUM(K58:K81)</f>
        <v>4566.41</v>
      </c>
      <c r="L57" s="12">
        <f>SUM(L58:L81)</f>
        <v>578.45</v>
      </c>
      <c r="M57" s="12">
        <f>SUM(M58:M81)</f>
        <v>350</v>
      </c>
      <c r="N57" s="12">
        <f>SUM(N58:N81)</f>
        <v>999.7</v>
      </c>
      <c r="O57" s="12"/>
      <c r="P57" s="12"/>
    </row>
    <row r="58" ht="95" customHeight="1" spans="1:16">
      <c r="A58" s="22">
        <v>52</v>
      </c>
      <c r="B58" s="13" t="s">
        <v>273</v>
      </c>
      <c r="C58" s="13" t="s">
        <v>194</v>
      </c>
      <c r="D58" s="13" t="s">
        <v>194</v>
      </c>
      <c r="E58" s="13" t="s">
        <v>173</v>
      </c>
      <c r="F58" s="13" t="s">
        <v>274</v>
      </c>
      <c r="G58" s="13" t="s">
        <v>275</v>
      </c>
      <c r="H58" s="13" t="s">
        <v>275</v>
      </c>
      <c r="I58" s="37" t="s">
        <v>27</v>
      </c>
      <c r="J58" s="29">
        <v>781</v>
      </c>
      <c r="K58" s="19">
        <v>781</v>
      </c>
      <c r="L58" s="19"/>
      <c r="M58" s="19"/>
      <c r="N58" s="19"/>
      <c r="O58" s="30"/>
      <c r="P58" s="13" t="s">
        <v>276</v>
      </c>
    </row>
    <row r="59" ht="109" customHeight="1" spans="1:16">
      <c r="A59" s="22">
        <v>53</v>
      </c>
      <c r="B59" s="13" t="s">
        <v>277</v>
      </c>
      <c r="C59" s="13" t="s">
        <v>172</v>
      </c>
      <c r="D59" s="13" t="s">
        <v>194</v>
      </c>
      <c r="E59" s="13" t="s">
        <v>173</v>
      </c>
      <c r="F59" s="13" t="s">
        <v>278</v>
      </c>
      <c r="G59" s="13" t="s">
        <v>279</v>
      </c>
      <c r="H59" s="13" t="s">
        <v>279</v>
      </c>
      <c r="I59" s="37" t="s">
        <v>27</v>
      </c>
      <c r="J59" s="29">
        <v>112.07</v>
      </c>
      <c r="K59" s="19">
        <v>62.52</v>
      </c>
      <c r="L59" s="19">
        <v>49.55</v>
      </c>
      <c r="M59" s="19"/>
      <c r="N59" s="19"/>
      <c r="O59" s="30"/>
      <c r="P59" s="13" t="s">
        <v>280</v>
      </c>
    </row>
    <row r="60" ht="79" customHeight="1" spans="1:16">
      <c r="A60" s="22">
        <v>54</v>
      </c>
      <c r="B60" s="21" t="s">
        <v>281</v>
      </c>
      <c r="C60" s="13" t="s">
        <v>178</v>
      </c>
      <c r="D60" s="13" t="s">
        <v>178</v>
      </c>
      <c r="E60" s="21" t="s">
        <v>282</v>
      </c>
      <c r="F60" s="21" t="s">
        <v>51</v>
      </c>
      <c r="G60" s="13" t="s">
        <v>283</v>
      </c>
      <c r="H60" s="13" t="s">
        <v>284</v>
      </c>
      <c r="I60" s="21" t="s">
        <v>285</v>
      </c>
      <c r="J60" s="21">
        <v>300</v>
      </c>
      <c r="K60" s="19">
        <v>300</v>
      </c>
      <c r="L60" s="21"/>
      <c r="M60" s="21"/>
      <c r="N60" s="21"/>
      <c r="O60" s="21"/>
      <c r="P60" s="38" t="s">
        <v>286</v>
      </c>
    </row>
    <row r="61" ht="36" spans="1:16">
      <c r="A61" s="22">
        <v>55</v>
      </c>
      <c r="B61" s="20" t="s">
        <v>287</v>
      </c>
      <c r="C61" s="20" t="s">
        <v>257</v>
      </c>
      <c r="D61" s="20" t="s">
        <v>257</v>
      </c>
      <c r="E61" s="20" t="s">
        <v>258</v>
      </c>
      <c r="F61" s="20" t="s">
        <v>259</v>
      </c>
      <c r="G61" s="13" t="s">
        <v>288</v>
      </c>
      <c r="H61" s="13" t="s">
        <v>288</v>
      </c>
      <c r="I61" s="34" t="s">
        <v>261</v>
      </c>
      <c r="J61" s="35">
        <v>200</v>
      </c>
      <c r="K61" s="35">
        <v>200</v>
      </c>
      <c r="L61" s="21"/>
      <c r="M61" s="21"/>
      <c r="N61" s="21"/>
      <c r="O61" s="21"/>
      <c r="P61" s="20" t="s">
        <v>288</v>
      </c>
    </row>
    <row r="62" ht="36" spans="1:16">
      <c r="A62" s="22">
        <v>56</v>
      </c>
      <c r="B62" s="23" t="s">
        <v>289</v>
      </c>
      <c r="C62" s="21" t="s">
        <v>290</v>
      </c>
      <c r="D62" s="21" t="s">
        <v>291</v>
      </c>
      <c r="E62" s="24" t="s">
        <v>292</v>
      </c>
      <c r="F62" s="23" t="s">
        <v>293</v>
      </c>
      <c r="G62" s="25" t="s">
        <v>294</v>
      </c>
      <c r="H62" s="25" t="s">
        <v>294</v>
      </c>
      <c r="I62" s="23" t="s">
        <v>295</v>
      </c>
      <c r="J62" s="23">
        <v>651.5</v>
      </c>
      <c r="K62" s="23">
        <v>651.5</v>
      </c>
      <c r="L62" s="24"/>
      <c r="M62" s="24"/>
      <c r="N62" s="24"/>
      <c r="O62" s="33"/>
      <c r="P62" s="23" t="s">
        <v>296</v>
      </c>
    </row>
    <row r="63" ht="71" customHeight="1" spans="1:16">
      <c r="A63" s="22">
        <v>57</v>
      </c>
      <c r="B63" s="23" t="s">
        <v>297</v>
      </c>
      <c r="C63" s="21" t="s">
        <v>291</v>
      </c>
      <c r="D63" s="21" t="s">
        <v>291</v>
      </c>
      <c r="E63" s="24" t="s">
        <v>292</v>
      </c>
      <c r="F63" s="23" t="s">
        <v>293</v>
      </c>
      <c r="G63" s="25" t="s">
        <v>298</v>
      </c>
      <c r="H63" s="25" t="s">
        <v>298</v>
      </c>
      <c r="I63" s="23" t="s">
        <v>295</v>
      </c>
      <c r="J63" s="23">
        <v>106</v>
      </c>
      <c r="K63" s="23">
        <v>106</v>
      </c>
      <c r="L63" s="24"/>
      <c r="M63" s="24"/>
      <c r="N63" s="24"/>
      <c r="O63" s="33"/>
      <c r="P63" s="23" t="s">
        <v>299</v>
      </c>
    </row>
    <row r="64" ht="71" customHeight="1" spans="1:16">
      <c r="A64" s="22">
        <v>58</v>
      </c>
      <c r="B64" s="23" t="s">
        <v>300</v>
      </c>
      <c r="C64" s="21" t="s">
        <v>291</v>
      </c>
      <c r="D64" s="21" t="s">
        <v>291</v>
      </c>
      <c r="E64" s="24" t="s">
        <v>292</v>
      </c>
      <c r="F64" s="23" t="s">
        <v>293</v>
      </c>
      <c r="G64" s="25" t="s">
        <v>301</v>
      </c>
      <c r="H64" s="25" t="s">
        <v>301</v>
      </c>
      <c r="I64" s="23" t="s">
        <v>295</v>
      </c>
      <c r="J64" s="23">
        <v>567</v>
      </c>
      <c r="K64" s="23">
        <v>567</v>
      </c>
      <c r="L64" s="24"/>
      <c r="M64" s="24"/>
      <c r="N64" s="24"/>
      <c r="O64" s="33"/>
      <c r="P64" s="23" t="s">
        <v>299</v>
      </c>
    </row>
    <row r="65" ht="71" customHeight="1" spans="1:16">
      <c r="A65" s="22">
        <v>59</v>
      </c>
      <c r="B65" s="23" t="s">
        <v>302</v>
      </c>
      <c r="C65" s="21" t="s">
        <v>291</v>
      </c>
      <c r="D65" s="21" t="s">
        <v>291</v>
      </c>
      <c r="E65" s="24" t="s">
        <v>292</v>
      </c>
      <c r="F65" s="23" t="s">
        <v>293</v>
      </c>
      <c r="G65" s="25" t="s">
        <v>303</v>
      </c>
      <c r="H65" s="25" t="s">
        <v>303</v>
      </c>
      <c r="I65" s="23" t="s">
        <v>295</v>
      </c>
      <c r="J65" s="23">
        <v>125</v>
      </c>
      <c r="K65" s="23">
        <v>125</v>
      </c>
      <c r="L65" s="24"/>
      <c r="M65" s="24"/>
      <c r="N65" s="24"/>
      <c r="O65" s="33"/>
      <c r="P65" s="23" t="s">
        <v>296</v>
      </c>
    </row>
    <row r="66" ht="71" customHeight="1" spans="1:16">
      <c r="A66" s="22">
        <v>60</v>
      </c>
      <c r="B66" s="21" t="s">
        <v>304</v>
      </c>
      <c r="C66" s="21" t="s">
        <v>264</v>
      </c>
      <c r="D66" s="21" t="s">
        <v>203</v>
      </c>
      <c r="E66" s="13" t="s">
        <v>204</v>
      </c>
      <c r="F66" s="21" t="s">
        <v>123</v>
      </c>
      <c r="G66" s="13" t="s">
        <v>305</v>
      </c>
      <c r="H66" s="13" t="s">
        <v>305</v>
      </c>
      <c r="I66" s="34" t="s">
        <v>306</v>
      </c>
      <c r="J66" s="19">
        <v>50</v>
      </c>
      <c r="K66" s="24">
        <v>50</v>
      </c>
      <c r="L66" s="24"/>
      <c r="M66" s="24"/>
      <c r="N66" s="24"/>
      <c r="O66" s="33"/>
      <c r="P66" s="51" t="s">
        <v>307</v>
      </c>
    </row>
    <row r="67" ht="93" customHeight="1" spans="1:16">
      <c r="A67" s="22">
        <v>61</v>
      </c>
      <c r="B67" s="21" t="s">
        <v>308</v>
      </c>
      <c r="C67" s="21" t="s">
        <v>309</v>
      </c>
      <c r="D67" s="21" t="s">
        <v>203</v>
      </c>
      <c r="E67" s="13" t="s">
        <v>204</v>
      </c>
      <c r="F67" s="21" t="s">
        <v>310</v>
      </c>
      <c r="G67" s="13" t="s">
        <v>311</v>
      </c>
      <c r="H67" s="13" t="s">
        <v>312</v>
      </c>
      <c r="I67" s="34" t="s">
        <v>313</v>
      </c>
      <c r="J67" s="13">
        <v>80</v>
      </c>
      <c r="K67" s="21">
        <v>80</v>
      </c>
      <c r="L67" s="21"/>
      <c r="M67" s="21"/>
      <c r="N67" s="21"/>
      <c r="O67" s="33"/>
      <c r="P67" s="51" t="s">
        <v>307</v>
      </c>
    </row>
    <row r="68" ht="36" spans="1:16">
      <c r="A68" s="22">
        <v>62</v>
      </c>
      <c r="B68" s="13" t="s">
        <v>314</v>
      </c>
      <c r="C68" s="13" t="s">
        <v>257</v>
      </c>
      <c r="D68" s="21" t="s">
        <v>203</v>
      </c>
      <c r="E68" s="13" t="s">
        <v>204</v>
      </c>
      <c r="F68" s="13" t="s">
        <v>315</v>
      </c>
      <c r="G68" s="13" t="s">
        <v>316</v>
      </c>
      <c r="H68" s="13" t="s">
        <v>316</v>
      </c>
      <c r="I68" s="36" t="s">
        <v>261</v>
      </c>
      <c r="J68" s="13">
        <v>80</v>
      </c>
      <c r="K68" s="21">
        <v>80</v>
      </c>
      <c r="L68" s="13"/>
      <c r="M68" s="13"/>
      <c r="N68" s="13"/>
      <c r="O68" s="13"/>
      <c r="P68" s="20" t="s">
        <v>317</v>
      </c>
    </row>
    <row r="69" ht="36" spans="1:16">
      <c r="A69" s="22">
        <v>63</v>
      </c>
      <c r="B69" s="21" t="s">
        <v>318</v>
      </c>
      <c r="C69" s="21" t="s">
        <v>319</v>
      </c>
      <c r="D69" s="21" t="s">
        <v>203</v>
      </c>
      <c r="E69" s="13" t="s">
        <v>204</v>
      </c>
      <c r="F69" s="21" t="s">
        <v>320</v>
      </c>
      <c r="G69" s="13" t="s">
        <v>321</v>
      </c>
      <c r="H69" s="13" t="s">
        <v>321</v>
      </c>
      <c r="I69" s="34" t="s">
        <v>322</v>
      </c>
      <c r="J69" s="19">
        <v>80</v>
      </c>
      <c r="K69" s="24">
        <v>80</v>
      </c>
      <c r="L69" s="24"/>
      <c r="M69" s="24"/>
      <c r="N69" s="24"/>
      <c r="O69" s="33"/>
      <c r="P69" s="13" t="s">
        <v>323</v>
      </c>
    </row>
    <row r="70" ht="103" customHeight="1" spans="1:16">
      <c r="A70" s="22">
        <v>64</v>
      </c>
      <c r="B70" s="23" t="s">
        <v>324</v>
      </c>
      <c r="C70" s="21" t="s">
        <v>291</v>
      </c>
      <c r="D70" s="21" t="s">
        <v>203</v>
      </c>
      <c r="E70" s="13" t="s">
        <v>204</v>
      </c>
      <c r="F70" s="23" t="s">
        <v>118</v>
      </c>
      <c r="G70" s="25" t="s">
        <v>325</v>
      </c>
      <c r="H70" s="25" t="s">
        <v>325</v>
      </c>
      <c r="I70" s="23" t="s">
        <v>326</v>
      </c>
      <c r="J70" s="25">
        <v>80</v>
      </c>
      <c r="K70" s="23">
        <v>80</v>
      </c>
      <c r="L70" s="24"/>
      <c r="M70" s="24"/>
      <c r="N70" s="24"/>
      <c r="O70" s="33"/>
      <c r="P70" s="23" t="s">
        <v>327</v>
      </c>
    </row>
    <row r="71" ht="67" customHeight="1" spans="1:16">
      <c r="A71" s="22">
        <v>65</v>
      </c>
      <c r="B71" s="23" t="s">
        <v>328</v>
      </c>
      <c r="C71" s="40" t="s">
        <v>329</v>
      </c>
      <c r="D71" s="21" t="s">
        <v>203</v>
      </c>
      <c r="E71" s="13" t="s">
        <v>204</v>
      </c>
      <c r="F71" s="41" t="s">
        <v>330</v>
      </c>
      <c r="G71" s="13" t="s">
        <v>331</v>
      </c>
      <c r="H71" s="13" t="s">
        <v>331</v>
      </c>
      <c r="I71" s="52" t="s">
        <v>332</v>
      </c>
      <c r="J71" s="13">
        <v>50</v>
      </c>
      <c r="K71" s="41">
        <v>50</v>
      </c>
      <c r="L71" s="24"/>
      <c r="M71" s="24"/>
      <c r="N71" s="24"/>
      <c r="O71" s="33"/>
      <c r="P71" s="53" t="s">
        <v>333</v>
      </c>
    </row>
    <row r="72" ht="36" spans="1:16">
      <c r="A72" s="22">
        <v>66</v>
      </c>
      <c r="B72" s="21" t="s">
        <v>334</v>
      </c>
      <c r="C72" s="13" t="s">
        <v>178</v>
      </c>
      <c r="D72" s="21" t="s">
        <v>203</v>
      </c>
      <c r="E72" s="13" t="s">
        <v>204</v>
      </c>
      <c r="F72" s="21" t="s">
        <v>335</v>
      </c>
      <c r="G72" s="13" t="s">
        <v>336</v>
      </c>
      <c r="H72" s="13" t="s">
        <v>336</v>
      </c>
      <c r="I72" s="21" t="s">
        <v>285</v>
      </c>
      <c r="J72" s="13">
        <v>80</v>
      </c>
      <c r="K72" s="41">
        <v>80</v>
      </c>
      <c r="L72" s="24"/>
      <c r="M72" s="24"/>
      <c r="N72" s="24"/>
      <c r="O72" s="33"/>
      <c r="P72" s="53" t="s">
        <v>327</v>
      </c>
    </row>
    <row r="73" ht="42" customHeight="1" spans="1:16">
      <c r="A73" s="22">
        <v>67</v>
      </c>
      <c r="B73" s="13" t="s">
        <v>337</v>
      </c>
      <c r="C73" s="13" t="s">
        <v>338</v>
      </c>
      <c r="D73" s="13" t="s">
        <v>338</v>
      </c>
      <c r="E73" s="13" t="s">
        <v>339</v>
      </c>
      <c r="F73" s="13" t="s">
        <v>213</v>
      </c>
      <c r="G73" s="13" t="s">
        <v>340</v>
      </c>
      <c r="H73" s="13" t="s">
        <v>341</v>
      </c>
      <c r="I73" s="52" t="s">
        <v>342</v>
      </c>
      <c r="J73" s="31">
        <v>1500</v>
      </c>
      <c r="K73" s="24">
        <v>1041</v>
      </c>
      <c r="L73" s="24">
        <v>109</v>
      </c>
      <c r="M73" s="24">
        <v>350</v>
      </c>
      <c r="N73" s="24"/>
      <c r="O73" s="33" t="s">
        <v>343</v>
      </c>
      <c r="P73" s="13" t="s">
        <v>344</v>
      </c>
    </row>
    <row r="74" ht="44" customHeight="1" spans="1:16">
      <c r="A74" s="22">
        <v>68</v>
      </c>
      <c r="B74" s="23" t="s">
        <v>345</v>
      </c>
      <c r="C74" s="21" t="s">
        <v>291</v>
      </c>
      <c r="D74" s="21" t="s">
        <v>291</v>
      </c>
      <c r="E74" s="24" t="s">
        <v>292</v>
      </c>
      <c r="F74" s="23" t="s">
        <v>346</v>
      </c>
      <c r="G74" s="25" t="s">
        <v>347</v>
      </c>
      <c r="H74" s="25" t="s">
        <v>347</v>
      </c>
      <c r="I74" s="23" t="s">
        <v>348</v>
      </c>
      <c r="J74" s="23">
        <v>100</v>
      </c>
      <c r="K74" s="24"/>
      <c r="L74" s="24">
        <v>100</v>
      </c>
      <c r="M74" s="24"/>
      <c r="N74" s="24"/>
      <c r="O74" s="33"/>
      <c r="P74" s="23" t="s">
        <v>349</v>
      </c>
    </row>
    <row r="75" s="1" customFormat="1" ht="82" customHeight="1" spans="1:16">
      <c r="A75" s="22">
        <v>69</v>
      </c>
      <c r="B75" s="41" t="s">
        <v>350</v>
      </c>
      <c r="C75" s="21" t="s">
        <v>194</v>
      </c>
      <c r="D75" s="21" t="s">
        <v>194</v>
      </c>
      <c r="E75" s="21" t="s">
        <v>173</v>
      </c>
      <c r="F75" s="21" t="s">
        <v>351</v>
      </c>
      <c r="G75" s="30" t="s">
        <v>352</v>
      </c>
      <c r="H75" s="30" t="s">
        <v>353</v>
      </c>
      <c r="I75" s="54" t="s">
        <v>354</v>
      </c>
      <c r="J75" s="55">
        <v>280</v>
      </c>
      <c r="K75" s="55"/>
      <c r="L75" s="55">
        <v>280</v>
      </c>
      <c r="M75" s="55"/>
      <c r="N75" s="55"/>
      <c r="O75" s="56"/>
      <c r="P75" s="33" t="s">
        <v>355</v>
      </c>
    </row>
    <row r="76" ht="33" customHeight="1" spans="1:16">
      <c r="A76" s="22">
        <v>70</v>
      </c>
      <c r="B76" s="13" t="s">
        <v>356</v>
      </c>
      <c r="C76" s="13" t="s">
        <v>357</v>
      </c>
      <c r="D76" s="13" t="s">
        <v>357</v>
      </c>
      <c r="E76" s="13" t="s">
        <v>358</v>
      </c>
      <c r="F76" s="13" t="s">
        <v>213</v>
      </c>
      <c r="G76" s="13" t="s">
        <v>359</v>
      </c>
      <c r="H76" s="13" t="s">
        <v>360</v>
      </c>
      <c r="I76" s="52" t="s">
        <v>27</v>
      </c>
      <c r="J76" s="31">
        <v>235.6</v>
      </c>
      <c r="K76" s="24"/>
      <c r="L76" s="24"/>
      <c r="M76" s="24"/>
      <c r="N76" s="24">
        <v>235.6</v>
      </c>
      <c r="O76" s="33" t="s">
        <v>361</v>
      </c>
      <c r="P76" s="13" t="s">
        <v>362</v>
      </c>
    </row>
    <row r="77" ht="37" customHeight="1" spans="1:16">
      <c r="A77" s="22">
        <v>71</v>
      </c>
      <c r="B77" s="13" t="s">
        <v>363</v>
      </c>
      <c r="C77" s="13" t="s">
        <v>194</v>
      </c>
      <c r="D77" s="13" t="s">
        <v>194</v>
      </c>
      <c r="E77" s="13" t="s">
        <v>173</v>
      </c>
      <c r="F77" s="13" t="s">
        <v>293</v>
      </c>
      <c r="G77" s="13" t="s">
        <v>364</v>
      </c>
      <c r="H77" s="13" t="s">
        <v>364</v>
      </c>
      <c r="I77" s="52" t="s">
        <v>27</v>
      </c>
      <c r="J77" s="31">
        <v>64.4</v>
      </c>
      <c r="K77" s="24"/>
      <c r="L77" s="24"/>
      <c r="M77" s="24"/>
      <c r="N77" s="24">
        <v>64.4</v>
      </c>
      <c r="O77" s="33"/>
      <c r="P77" s="13" t="s">
        <v>365</v>
      </c>
    </row>
    <row r="78" ht="36" spans="1:16">
      <c r="A78" s="22">
        <v>72</v>
      </c>
      <c r="B78" s="13" t="s">
        <v>366</v>
      </c>
      <c r="C78" s="13" t="s">
        <v>203</v>
      </c>
      <c r="D78" s="13" t="s">
        <v>203</v>
      </c>
      <c r="E78" s="13" t="s">
        <v>204</v>
      </c>
      <c r="F78" s="13" t="s">
        <v>367</v>
      </c>
      <c r="G78" s="13" t="s">
        <v>368</v>
      </c>
      <c r="H78" s="13" t="s">
        <v>368</v>
      </c>
      <c r="I78" s="52" t="s">
        <v>27</v>
      </c>
      <c r="J78" s="31">
        <v>146.5</v>
      </c>
      <c r="K78" s="24"/>
      <c r="L78" s="24"/>
      <c r="M78" s="24"/>
      <c r="N78" s="24">
        <v>146.5</v>
      </c>
      <c r="O78" s="33"/>
      <c r="P78" s="13" t="s">
        <v>365</v>
      </c>
    </row>
    <row r="79" ht="66" customHeight="1" spans="1:16">
      <c r="A79" s="22">
        <v>73</v>
      </c>
      <c r="B79" s="13" t="s">
        <v>369</v>
      </c>
      <c r="C79" s="13" t="s">
        <v>357</v>
      </c>
      <c r="D79" s="13" t="s">
        <v>357</v>
      </c>
      <c r="E79" s="13" t="s">
        <v>358</v>
      </c>
      <c r="F79" s="13" t="s">
        <v>104</v>
      </c>
      <c r="G79" s="13" t="s">
        <v>370</v>
      </c>
      <c r="H79" s="13" t="s">
        <v>370</v>
      </c>
      <c r="I79" s="52" t="s">
        <v>27</v>
      </c>
      <c r="J79" s="13">
        <v>672.29</v>
      </c>
      <c r="K79" s="24">
        <v>232.39</v>
      </c>
      <c r="L79" s="24">
        <v>39.9</v>
      </c>
      <c r="M79" s="24"/>
      <c r="N79" s="24">
        <v>400</v>
      </c>
      <c r="O79" s="33"/>
      <c r="P79" s="13" t="s">
        <v>365</v>
      </c>
    </row>
    <row r="80" ht="36" spans="1:16">
      <c r="A80" s="22">
        <v>74</v>
      </c>
      <c r="B80" s="13" t="s">
        <v>371</v>
      </c>
      <c r="C80" s="13" t="s">
        <v>257</v>
      </c>
      <c r="D80" s="13" t="s">
        <v>257</v>
      </c>
      <c r="E80" s="13" t="s">
        <v>258</v>
      </c>
      <c r="F80" s="13" t="s">
        <v>372</v>
      </c>
      <c r="G80" s="13" t="s">
        <v>373</v>
      </c>
      <c r="H80" s="13" t="s">
        <v>373</v>
      </c>
      <c r="I80" s="52" t="s">
        <v>27</v>
      </c>
      <c r="J80" s="13">
        <v>54.5</v>
      </c>
      <c r="K80" s="24"/>
      <c r="L80" s="24"/>
      <c r="M80" s="24"/>
      <c r="N80" s="24">
        <v>54.5</v>
      </c>
      <c r="O80" s="33"/>
      <c r="P80" s="13" t="s">
        <v>365</v>
      </c>
    </row>
    <row r="81" ht="36" spans="1:16">
      <c r="A81" s="22">
        <v>75</v>
      </c>
      <c r="B81" s="13" t="s">
        <v>374</v>
      </c>
      <c r="C81" s="13" t="s">
        <v>257</v>
      </c>
      <c r="D81" s="13" t="s">
        <v>257</v>
      </c>
      <c r="E81" s="13" t="s">
        <v>258</v>
      </c>
      <c r="F81" s="13" t="s">
        <v>375</v>
      </c>
      <c r="G81" s="13" t="s">
        <v>376</v>
      </c>
      <c r="H81" s="13" t="s">
        <v>376</v>
      </c>
      <c r="I81" s="52" t="s">
        <v>27</v>
      </c>
      <c r="J81" s="13">
        <v>98.7</v>
      </c>
      <c r="K81" s="24"/>
      <c r="L81" s="24"/>
      <c r="M81" s="24"/>
      <c r="N81" s="24">
        <v>98.7</v>
      </c>
      <c r="O81" s="33"/>
      <c r="P81" s="13" t="s">
        <v>365</v>
      </c>
    </row>
    <row r="82" customFormat="1" ht="18.75" spans="1:16">
      <c r="A82" s="42" t="s">
        <v>377</v>
      </c>
      <c r="B82" s="43" t="s">
        <v>378</v>
      </c>
      <c r="C82" s="44"/>
      <c r="D82" s="44"/>
      <c r="E82" s="44"/>
      <c r="F82" s="44"/>
      <c r="G82" s="11"/>
      <c r="H82" s="11"/>
      <c r="I82" s="57"/>
      <c r="J82" s="42">
        <f>SUM(J83:J84)</f>
        <v>305</v>
      </c>
      <c r="K82" s="42">
        <f>SUM(K83:K84)</f>
        <v>0</v>
      </c>
      <c r="L82" s="42">
        <f>SUM(L83:L84)</f>
        <v>305</v>
      </c>
      <c r="M82" s="42">
        <f>SUM(M83:M84)</f>
        <v>0</v>
      </c>
      <c r="N82" s="42">
        <f>SUM(N83:N84)</f>
        <v>0</v>
      </c>
      <c r="O82" s="42"/>
      <c r="P82" s="42"/>
    </row>
    <row r="83" ht="36" spans="1:16">
      <c r="A83" s="45">
        <v>76</v>
      </c>
      <c r="B83" s="46" t="s">
        <v>379</v>
      </c>
      <c r="C83" s="46" t="s">
        <v>22</v>
      </c>
      <c r="D83" s="46" t="s">
        <v>22</v>
      </c>
      <c r="E83" s="46" t="s">
        <v>23</v>
      </c>
      <c r="F83" s="46" t="s">
        <v>104</v>
      </c>
      <c r="G83" s="47" t="s">
        <v>380</v>
      </c>
      <c r="H83" s="47" t="s">
        <v>380</v>
      </c>
      <c r="I83" s="58" t="s">
        <v>381</v>
      </c>
      <c r="J83" s="59">
        <v>255</v>
      </c>
      <c r="K83" s="60"/>
      <c r="L83" s="60">
        <v>255</v>
      </c>
      <c r="M83" s="60"/>
      <c r="N83" s="60"/>
      <c r="O83" s="61" t="s">
        <v>382</v>
      </c>
      <c r="P83" s="62" t="s">
        <v>383</v>
      </c>
    </row>
    <row r="84" ht="36" spans="1:16">
      <c r="A84" s="45">
        <v>77</v>
      </c>
      <c r="B84" s="46" t="s">
        <v>384</v>
      </c>
      <c r="C84" s="46" t="s">
        <v>22</v>
      </c>
      <c r="D84" s="46" t="s">
        <v>22</v>
      </c>
      <c r="E84" s="46" t="s">
        <v>23</v>
      </c>
      <c r="F84" s="46" t="s">
        <v>104</v>
      </c>
      <c r="G84" s="48" t="s">
        <v>385</v>
      </c>
      <c r="H84" s="49" t="s">
        <v>386</v>
      </c>
      <c r="I84" s="58" t="s">
        <v>261</v>
      </c>
      <c r="J84" s="59">
        <v>50</v>
      </c>
      <c r="K84" s="60"/>
      <c r="L84" s="60">
        <v>50</v>
      </c>
      <c r="M84" s="60"/>
      <c r="N84" s="60"/>
      <c r="O84" s="61" t="s">
        <v>387</v>
      </c>
      <c r="P84" s="63" t="s">
        <v>383</v>
      </c>
    </row>
    <row r="85" customFormat="1" ht="18.75" spans="1:16">
      <c r="A85" s="42" t="s">
        <v>388</v>
      </c>
      <c r="B85" s="43" t="s">
        <v>389</v>
      </c>
      <c r="C85" s="44"/>
      <c r="D85" s="44"/>
      <c r="E85" s="44"/>
      <c r="F85" s="44"/>
      <c r="G85" s="11"/>
      <c r="H85" s="11"/>
      <c r="I85" s="57"/>
      <c r="J85" s="42">
        <f>SUM(J86:J99)</f>
        <v>60</v>
      </c>
      <c r="K85" s="42">
        <f>SUM(K86:K99)</f>
        <v>0</v>
      </c>
      <c r="L85" s="42">
        <f>SUM(L86:L99)</f>
        <v>60</v>
      </c>
      <c r="M85" s="42">
        <f>SUM(M86:M99)</f>
        <v>0</v>
      </c>
      <c r="N85" s="42">
        <f>SUM(N86:N99)</f>
        <v>0</v>
      </c>
      <c r="O85" s="42"/>
      <c r="P85" s="42"/>
    </row>
    <row r="86" ht="88" customHeight="1" spans="1:16">
      <c r="A86" s="45">
        <v>78</v>
      </c>
      <c r="B86" s="46" t="s">
        <v>390</v>
      </c>
      <c r="C86" s="46" t="s">
        <v>22</v>
      </c>
      <c r="D86" s="46" t="s">
        <v>22</v>
      </c>
      <c r="E86" s="46" t="s">
        <v>23</v>
      </c>
      <c r="F86" s="46" t="s">
        <v>104</v>
      </c>
      <c r="G86" s="50" t="s">
        <v>391</v>
      </c>
      <c r="H86" s="50" t="s">
        <v>391</v>
      </c>
      <c r="I86" s="58" t="s">
        <v>128</v>
      </c>
      <c r="J86" s="64">
        <v>60</v>
      </c>
      <c r="K86" s="60"/>
      <c r="L86" s="60">
        <v>60</v>
      </c>
      <c r="M86" s="60"/>
      <c r="N86" s="60"/>
      <c r="O86" s="65"/>
      <c r="P86" s="62" t="s">
        <v>392</v>
      </c>
    </row>
  </sheetData>
  <autoFilter ref="A3:Q86">
    <extLst/>
  </autoFilter>
  <mergeCells count="18">
    <mergeCell ref="A1:P1"/>
    <mergeCell ref="J2:N2"/>
    <mergeCell ref="B4:I4"/>
    <mergeCell ref="B5:I5"/>
    <mergeCell ref="B57:I57"/>
    <mergeCell ref="B82:I82"/>
    <mergeCell ref="B85:I8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O2:O3"/>
    <mergeCell ref="P2:P3"/>
  </mergeCells>
  <printOptions horizontalCentered="1"/>
  <pageMargins left="0.472222222222222" right="0.432638888888889" top="0.786805555555556" bottom="0.786805555555556" header="0.393055555555556" footer="0.511805555555556"/>
  <pageSetup paperSize="9" scale="68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关晋杰</cp:lastModifiedBy>
  <dcterms:created xsi:type="dcterms:W3CDTF">2017-07-05T01:52:00Z</dcterms:created>
  <dcterms:modified xsi:type="dcterms:W3CDTF">2021-06-28T03:58:37Z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E6A6503856E4419880A2C6AA553D44F1</vt:lpwstr>
  </property>
</Properties>
</file>