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Sheet1!$A$3:$U$67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<sst xmlns="http://schemas.openxmlformats.org/spreadsheetml/2006/main" count="695" uniqueCount="218">
  <si>
    <t>吉县2021年巩固脱贫攻坚成果同乡村振兴有效衔接资金实施项目明细表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</si>
  <si>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</si>
  <si>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</si>
  <si>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预算总投资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（万元）</t>
    </r>
  </si>
  <si>
    <r>
      <rPr>
        <b/>
        <sz val="11"/>
        <rFont val="宋体"/>
        <charset val="134"/>
      </rPr>
      <t>本年安排财政资金（万元）</t>
    </r>
  </si>
  <si>
    <r>
      <rPr>
        <b/>
        <sz val="11"/>
        <rFont val="宋体"/>
        <charset val="134"/>
      </rPr>
      <t>资金来源</t>
    </r>
  </si>
  <si>
    <t>资金数</t>
  </si>
  <si>
    <r>
      <rPr>
        <b/>
        <sz val="11"/>
        <rFont val="宋体"/>
        <charset val="134"/>
      </rPr>
      <t>建设性质</t>
    </r>
  </si>
  <si>
    <r>
      <rPr>
        <b/>
        <sz val="11"/>
        <rFont val="宋体"/>
        <charset val="134"/>
      </rPr>
      <t>建设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</si>
  <si>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建设周期</t>
    </r>
  </si>
  <si>
    <r>
      <rPr>
        <b/>
        <sz val="11"/>
        <rFont val="宋体"/>
        <charset val="134"/>
      </rPr>
      <t>建设内容（规模）</t>
    </r>
  </si>
  <si>
    <r>
      <rPr>
        <b/>
        <sz val="11"/>
        <rFont val="宋体"/>
        <charset val="134"/>
      </rPr>
      <t>建设地点</t>
    </r>
  </si>
  <si>
    <r>
      <rPr>
        <b/>
        <sz val="11"/>
        <rFont val="宋体"/>
        <charset val="134"/>
      </rPr>
      <t>实施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单位</t>
    </r>
  </si>
  <si>
    <r>
      <rPr>
        <b/>
        <sz val="11"/>
        <rFont val="宋体"/>
        <charset val="134"/>
      </rPr>
      <t>项目主管单位</t>
    </r>
  </si>
  <si>
    <r>
      <rPr>
        <b/>
        <sz val="11"/>
        <rFont val="宋体"/>
        <charset val="134"/>
      </rPr>
      <t>责任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领导</t>
    </r>
  </si>
  <si>
    <r>
      <rPr>
        <b/>
        <sz val="11"/>
        <rFont val="宋体"/>
        <charset val="134"/>
      </rPr>
      <t>预计开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工时间</t>
    </r>
  </si>
  <si>
    <r>
      <rPr>
        <b/>
        <sz val="11"/>
        <rFont val="宋体"/>
        <charset val="134"/>
      </rPr>
      <t>预计完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工时间</t>
    </r>
  </si>
  <si>
    <r>
      <rPr>
        <b/>
        <sz val="11"/>
        <rFont val="宋体"/>
        <charset val="134"/>
      </rPr>
      <t>项目绩效目标</t>
    </r>
  </si>
  <si>
    <r>
      <rPr>
        <b/>
        <sz val="11"/>
        <rFont val="宋体"/>
        <charset val="134"/>
      </rPr>
      <t>预计受益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总人口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（户、人）</t>
    </r>
  </si>
  <si>
    <r>
      <rPr>
        <b/>
        <sz val="11"/>
        <rFont val="宋体"/>
        <charset val="134"/>
      </rPr>
      <t>预计受益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贫困人口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（户、人）</t>
    </r>
  </si>
  <si>
    <r>
      <rPr>
        <b/>
        <sz val="11"/>
        <rFont val="宋体"/>
        <charset val="134"/>
      </rPr>
      <t>预估贫困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人口增收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</si>
  <si>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备注</t>
    </r>
  </si>
  <si>
    <r>
      <rPr>
        <sz val="10"/>
        <rFont val="黑体"/>
        <charset val="134"/>
      </rPr>
      <t>一</t>
    </r>
  </si>
  <si>
    <r>
      <rPr>
        <b/>
        <sz val="10"/>
        <color theme="1"/>
        <rFont val="黑体"/>
        <charset val="134"/>
      </rPr>
      <t>产业扶贫</t>
    </r>
  </si>
  <si>
    <r>
      <rPr>
        <sz val="10"/>
        <color indexed="8"/>
        <rFont val="仿宋_GB2312"/>
        <charset val="134"/>
      </rPr>
      <t>屯里镇窑渠村枣庄、兔岭果园产业路硬化</t>
    </r>
  </si>
  <si>
    <r>
      <rPr>
        <sz val="8"/>
        <rFont val="仿宋_GB2312"/>
        <charset val="134"/>
      </rPr>
      <t>中央专项临财农（</t>
    </r>
    <r>
      <rPr>
        <sz val="8"/>
        <rFont val="Times New Roman"/>
        <charset val="134"/>
      </rPr>
      <t>2020</t>
    </r>
    <r>
      <rPr>
        <sz val="8"/>
        <rFont val="仿宋_GB2312"/>
        <charset val="134"/>
      </rPr>
      <t>）</t>
    </r>
    <r>
      <rPr>
        <sz val="8"/>
        <rFont val="Times New Roman"/>
        <charset val="134"/>
      </rPr>
      <t>175</t>
    </r>
    <r>
      <rPr>
        <sz val="8"/>
        <rFont val="仿宋_GB2312"/>
        <charset val="134"/>
      </rPr>
      <t>号</t>
    </r>
  </si>
  <si>
    <r>
      <rPr>
        <sz val="10"/>
        <rFont val="仿宋_GB2312"/>
        <charset val="134"/>
      </rPr>
      <t>新建</t>
    </r>
  </si>
  <si>
    <r>
      <rPr>
        <sz val="10"/>
        <rFont val="仿宋_GB2312"/>
        <charset val="134"/>
      </rPr>
      <t>特色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产业</t>
    </r>
  </si>
  <si>
    <r>
      <rPr>
        <sz val="10"/>
        <rFont val="仿宋_GB2312"/>
        <charset val="134"/>
      </rPr>
      <t>一年以下</t>
    </r>
  </si>
  <si>
    <r>
      <rPr>
        <sz val="10"/>
        <rFont val="仿宋_GB2312"/>
        <charset val="134"/>
      </rPr>
      <t>屯里镇窑渠村</t>
    </r>
  </si>
  <si>
    <r>
      <rPr>
        <sz val="10"/>
        <rFont val="仿宋_GB2312"/>
        <charset val="134"/>
      </rPr>
      <t>扶贫办</t>
    </r>
  </si>
  <si>
    <r>
      <rPr>
        <sz val="10"/>
        <rFont val="仿宋_GB2312"/>
        <charset val="134"/>
      </rPr>
      <t>郑建文</t>
    </r>
  </si>
  <si>
    <t>解决群众出行难，运输难问题，进一步巩脱贫成效</t>
  </si>
  <si>
    <r>
      <rPr>
        <sz val="10"/>
        <rFont val="仿宋_GB2312"/>
        <charset val="134"/>
      </rPr>
      <t>整村</t>
    </r>
  </si>
  <si>
    <r>
      <rPr>
        <sz val="10"/>
        <color rgb="FF000000"/>
        <rFont val="仿宋_GB2312"/>
        <charset val="134"/>
      </rPr>
      <t>屯里镇窑头窑头、桐树岭、尚古塔果园产业路硬化</t>
    </r>
  </si>
  <si>
    <r>
      <rPr>
        <sz val="10"/>
        <rFont val="仿宋_GB2312"/>
        <charset val="134"/>
      </rPr>
      <t>屯里镇窑头村</t>
    </r>
  </si>
  <si>
    <r>
      <rPr>
        <sz val="10"/>
        <color indexed="8"/>
        <rFont val="仿宋_GB2312"/>
        <charset val="134"/>
      </rPr>
      <t>屯里镇太度村东山果园产业路硬化</t>
    </r>
  </si>
  <si>
    <r>
      <rPr>
        <sz val="10"/>
        <rFont val="仿宋_GB2312"/>
        <charset val="134"/>
      </rPr>
      <t>屯里镇太度村</t>
    </r>
  </si>
  <si>
    <r>
      <rPr>
        <sz val="10"/>
        <color indexed="8"/>
        <rFont val="仿宋_GB2312"/>
        <charset val="134"/>
      </rPr>
      <t>车城乡车城村阳哇沟、毛家庄果园产业路硬化</t>
    </r>
  </si>
  <si>
    <r>
      <rPr>
        <sz val="10"/>
        <rFont val="仿宋_GB2312"/>
        <charset val="134"/>
      </rPr>
      <t>车城乡车城村</t>
    </r>
  </si>
  <si>
    <t>车城村桑村果园产业路硬化</t>
  </si>
  <si>
    <t>车城乡赵村天神庙果园产业路硬化</t>
  </si>
  <si>
    <t>车城乡天神庙</t>
  </si>
  <si>
    <t>文城乡青村至高村果园产业路硬化</t>
  </si>
  <si>
    <t>文城乡青村</t>
  </si>
  <si>
    <r>
      <rPr>
        <sz val="10"/>
        <rFont val="仿宋_GB2312"/>
        <charset val="134"/>
      </rPr>
      <t>文城乡古贤村下坪、南井头、庄子岭、关里村果园产业路硬化</t>
    </r>
  </si>
  <si>
    <r>
      <rPr>
        <sz val="10"/>
        <rFont val="仿宋_GB2312"/>
        <charset val="134"/>
      </rPr>
      <t>文城乡古贤村</t>
    </r>
  </si>
  <si>
    <t>吉昌镇大田窝村大田窝、前德村、朔里村果园产业路硬化</t>
  </si>
  <si>
    <t>吉昌镇大田窝村</t>
  </si>
  <si>
    <t>吉昌镇西关村果园产业路硬化</t>
  </si>
  <si>
    <r>
      <rPr>
        <sz val="10"/>
        <rFont val="仿宋_GB2312"/>
        <charset val="134"/>
      </rPr>
      <t>吉昌镇西关村</t>
    </r>
  </si>
  <si>
    <t>吉昌镇学背后村果园产业路硬化</t>
  </si>
  <si>
    <t>吉昌镇学背后村</t>
  </si>
  <si>
    <t>吉昌镇上东村果园产业路硬化</t>
  </si>
  <si>
    <r>
      <rPr>
        <sz val="10"/>
        <rFont val="仿宋_GB2312"/>
        <charset val="134"/>
      </rPr>
      <t>吉昌镇上东村</t>
    </r>
  </si>
  <si>
    <t>吉昌镇小府村马家河至窑科果园产业路硬化</t>
  </si>
  <si>
    <t>吉昌镇小府村</t>
  </si>
  <si>
    <t>吉昌镇上东村石家庄高标准示范园果园路硬化、灌溉蓄水池建设</t>
  </si>
  <si>
    <r>
      <rPr>
        <sz val="10"/>
        <rFont val="仿宋_GB2312"/>
        <charset val="134"/>
      </rPr>
      <t>壶口镇东城村果园产业路硬化</t>
    </r>
  </si>
  <si>
    <r>
      <rPr>
        <sz val="10"/>
        <rFont val="仿宋_GB2312"/>
        <charset val="134"/>
      </rPr>
      <t>壶口镇东城村</t>
    </r>
  </si>
  <si>
    <r>
      <rPr>
        <sz val="10"/>
        <rFont val="仿宋_GB2312"/>
        <charset val="134"/>
      </rPr>
      <t>壶口镇雷家庄村果园产业路硬化</t>
    </r>
    <r>
      <rPr>
        <sz val="10"/>
        <rFont val="Times New Roman"/>
        <charset val="134"/>
      </rPr>
      <t xml:space="preserve">
</t>
    </r>
  </si>
  <si>
    <t>壶口镇雷家庄村</t>
  </si>
  <si>
    <r>
      <rPr>
        <sz val="10"/>
        <rFont val="仿宋_GB2312"/>
        <charset val="134"/>
      </rPr>
      <t>壶口镇柏东村果园产业路硬化</t>
    </r>
  </si>
  <si>
    <r>
      <rPr>
        <sz val="10"/>
        <color theme="1"/>
        <rFont val="仿宋_GB2312"/>
        <charset val="134"/>
      </rPr>
      <t>新建</t>
    </r>
  </si>
  <si>
    <r>
      <rPr>
        <sz val="10"/>
        <color theme="1"/>
        <rFont val="仿宋_GB2312"/>
        <charset val="134"/>
      </rPr>
      <t>壶口镇柏东村</t>
    </r>
  </si>
  <si>
    <t>中垛乡柳沟村坡扶至杏渠果园产业路硬化</t>
  </si>
  <si>
    <t>中垛乡柳沟村</t>
  </si>
  <si>
    <r>
      <rPr>
        <sz val="10"/>
        <rFont val="仿宋_GB2312"/>
        <charset val="134"/>
      </rPr>
      <t>中垛乡下柏房村果园产业路硬化</t>
    </r>
  </si>
  <si>
    <t>中垛乡下柏房村</t>
  </si>
  <si>
    <t>柏山寺乡白子原村三教岭果园产业路硬化</t>
  </si>
  <si>
    <t>柏山寺乡白子原村</t>
  </si>
  <si>
    <t>柏山寺乡东石泉村果园产业路硬化</t>
  </si>
  <si>
    <t>柏山寺乡东石泉村</t>
  </si>
  <si>
    <r>
      <rPr>
        <sz val="10"/>
        <rFont val="仿宋_GB2312"/>
        <charset val="134"/>
      </rPr>
      <t>柏山寺乡马泉头村果园产业路硬化</t>
    </r>
  </si>
  <si>
    <r>
      <rPr>
        <sz val="10"/>
        <rFont val="仿宋_GB2312"/>
        <charset val="134"/>
      </rPr>
      <t>柏山寺乡马泉头村</t>
    </r>
  </si>
  <si>
    <t>柏山寺乡白米村白米至明雨村果园产业路硬化</t>
  </si>
  <si>
    <t>柏山寺乡白米村</t>
  </si>
  <si>
    <t>柏山寺乡南耀村果园产业路硬化</t>
  </si>
  <si>
    <r>
      <rPr>
        <sz val="10"/>
        <rFont val="仿宋_GB2312"/>
        <charset val="134"/>
      </rPr>
      <t>续建</t>
    </r>
  </si>
  <si>
    <r>
      <rPr>
        <sz val="10"/>
        <rFont val="仿宋_GB2312"/>
        <charset val="134"/>
      </rPr>
      <t>一年</t>
    </r>
  </si>
  <si>
    <r>
      <rPr>
        <sz val="10"/>
        <rFont val="仿宋_GB2312"/>
        <charset val="134"/>
      </rPr>
      <t>柏山寺乡大庄村</t>
    </r>
  </si>
  <si>
    <t>车城乡兰家河村吴尖组老果园改造</t>
  </si>
  <si>
    <r>
      <rPr>
        <sz val="10"/>
        <rFont val="Times New Roman"/>
        <charset val="134"/>
      </rPr>
      <t>700</t>
    </r>
    <r>
      <rPr>
        <sz val="10"/>
        <rFont val="仿宋_GB2312"/>
        <charset val="134"/>
      </rPr>
      <t>亩</t>
    </r>
  </si>
  <si>
    <t>车城乡兰家河村</t>
  </si>
  <si>
    <t>实现老园焕青春，重现盛果期，产量与效益大幅提升</t>
  </si>
  <si>
    <t>车城乡赵村老果园改造</t>
  </si>
  <si>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</si>
  <si>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车城乡赵村</t>
    </r>
  </si>
  <si>
    <t>车城乡柏坡底村上白古老果园改造</t>
  </si>
  <si>
    <r>
      <rPr>
        <sz val="10"/>
        <rFont val="Times New Roman"/>
        <charset val="134"/>
      </rPr>
      <t>400</t>
    </r>
    <r>
      <rPr>
        <sz val="10"/>
        <rFont val="仿宋_GB2312"/>
        <charset val="134"/>
      </rPr>
      <t>亩</t>
    </r>
  </si>
  <si>
    <t>车城乡柏坡底村</t>
  </si>
  <si>
    <t>车城乡柏坡底村刘家垣老果园改造</t>
  </si>
  <si>
    <r>
      <rPr>
        <sz val="10"/>
        <rFont val="Times New Roman"/>
        <charset val="134"/>
      </rPr>
      <t>380</t>
    </r>
    <r>
      <rPr>
        <sz val="10"/>
        <rFont val="宋体"/>
        <charset val="134"/>
      </rPr>
      <t>亩</t>
    </r>
  </si>
  <si>
    <t>车城乡车城村桑村组老果园改造</t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</si>
  <si>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亩</t>
    </r>
  </si>
  <si>
    <t>车城乡车城村</t>
  </si>
  <si>
    <t>中垛乡南光村老果园改造</t>
  </si>
  <si>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</si>
  <si>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中垛乡南光村</t>
    </r>
  </si>
  <si>
    <t>中垛乡中垛村老果园改造</t>
  </si>
  <si>
    <r>
      <rPr>
        <sz val="10"/>
        <rFont val="Times New Roman"/>
        <charset val="134"/>
      </rPr>
      <t>250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</si>
  <si>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中垛乡中垛村</t>
    </r>
  </si>
  <si>
    <t>中垛乡三堠村老果园改造</t>
  </si>
  <si>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</si>
  <si>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中垛乡三堠村</t>
    </r>
  </si>
  <si>
    <t>中垛乡永固村老果园改造</t>
  </si>
  <si>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</si>
  <si>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中垛乡永固村</t>
    </r>
  </si>
  <si>
    <t>中垛乡柳沟村老果园改造</t>
  </si>
  <si>
    <r>
      <rPr>
        <sz val="10"/>
        <rFont val="仿宋_GB2312"/>
        <charset val="134"/>
      </rPr>
      <t>中垛乡柳沟村</t>
    </r>
  </si>
  <si>
    <t>中垛乡柏房村老果园改造</t>
  </si>
  <si>
    <r>
      <rPr>
        <sz val="10"/>
        <rFont val="仿宋_GB2312"/>
        <charset val="134"/>
      </rPr>
      <t>中垛乡柏房村</t>
    </r>
  </si>
  <si>
    <t>壶口镇陈家岭村老果园改造</t>
  </si>
  <si>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亩</t>
    </r>
  </si>
  <si>
    <t>壶口镇陈家岭村</t>
  </si>
  <si>
    <t>吉昌镇西关村老果园改造</t>
  </si>
  <si>
    <r>
      <rPr>
        <sz val="10"/>
        <rFont val="仿宋_GB2312"/>
        <charset val="134"/>
      </rPr>
      <t>果园托管项目</t>
    </r>
  </si>
  <si>
    <t>晋财农【2021】43号</t>
  </si>
  <si>
    <r>
      <rPr>
        <sz val="10"/>
        <rFont val="Times New Roman"/>
        <charset val="134"/>
      </rPr>
      <t>2500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</si>
  <si>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全县</t>
    </r>
  </si>
  <si>
    <t>促进贫困户果园集中管理，产量与效益大幅提升</t>
  </si>
  <si>
    <t>土豆种植补助和大棚菜补助</t>
  </si>
  <si>
    <t>防雹作业雷达租赁</t>
  </si>
  <si>
    <t>粮改饲加工设备配套项目</t>
  </si>
  <si>
    <r>
      <rPr>
        <sz val="10"/>
        <rFont val="仿宋_GB2312"/>
        <charset val="134"/>
      </rPr>
      <t>屯里镇桑峨村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车城乡</t>
    </r>
    <r>
      <rPr>
        <sz val="10"/>
        <rFont val="仿宋_GB2312"/>
        <charset val="134"/>
      </rPr>
      <t>柏坡底村中垛乡柳沟村</t>
    </r>
  </si>
  <si>
    <t>实现藏良于草，藏肉于草，壮大集体经济</t>
  </si>
  <si>
    <t>标准化规模养殖场建设</t>
  </si>
  <si>
    <t>2个</t>
  </si>
  <si>
    <t>车城乡曹井村、柏坡底村
屯里镇五龙宫村
文城乡南村</t>
  </si>
  <si>
    <r>
      <rPr>
        <sz val="9"/>
        <rFont val="仿宋_GB2312"/>
        <charset val="134"/>
      </rPr>
      <t>增加村集体及贫困户收入</t>
    </r>
    <r>
      <rPr>
        <sz val="9"/>
        <rFont val="Times New Roman"/>
        <charset val="134"/>
      </rPr>
      <t xml:space="preserve">   </t>
    </r>
  </si>
  <si>
    <t>农村电商直播补助、销售奖励</t>
  </si>
  <si>
    <r>
      <rPr>
        <sz val="10"/>
        <rFont val="仿宋_GB2312"/>
        <charset val="134"/>
      </rPr>
      <t>基础设施建设</t>
    </r>
  </si>
  <si>
    <t>修建微型冷库</t>
  </si>
  <si>
    <t>增加果品、农产品销售效益</t>
  </si>
  <si>
    <t>人祖山药茶产业补助</t>
  </si>
  <si>
    <t>药茶产业补助</t>
  </si>
  <si>
    <t>柏山寺乡大庄村西岭果园管道铺设</t>
  </si>
  <si>
    <t>管道铺设</t>
  </si>
  <si>
    <t>辛村果园基础设施建设项目</t>
  </si>
  <si>
    <t>村基础设施</t>
  </si>
  <si>
    <t>5个月</t>
  </si>
  <si>
    <t>辛村大坪130亩矮化果园基础设施建设</t>
  </si>
  <si>
    <t>吉县吉昌镇辛村</t>
  </si>
  <si>
    <t>吉县吉昌镇人民政府</t>
  </si>
  <si>
    <t>吉县统战部</t>
  </si>
  <si>
    <t>强晓辉</t>
  </si>
  <si>
    <t>2021年10月</t>
  </si>
  <si>
    <t>示范带动建档立卡户脱贫减贫</t>
  </si>
  <si>
    <r>
      <rPr>
        <sz val="10"/>
        <rFont val="Times New Roman"/>
        <charset val="134"/>
      </rPr>
      <t>36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</si>
  <si>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户</t>
    </r>
  </si>
  <si>
    <t>2000</t>
  </si>
  <si>
    <t>东关村寨子壕果园灌溉提水扩容项目</t>
  </si>
  <si>
    <t>吉县东关村</t>
  </si>
  <si>
    <t>吉县东关社区居民委员会</t>
  </si>
  <si>
    <r>
      <rPr>
        <sz val="10"/>
        <rFont val="Times New Roman"/>
        <charset val="134"/>
      </rPr>
      <t>117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</si>
  <si>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户</t>
    </r>
  </si>
  <si>
    <t>吉县吉昌镇咀头垣以工代赈农田水利项目</t>
  </si>
  <si>
    <t>晋财农[2020]136号</t>
  </si>
  <si>
    <t>新建</t>
  </si>
  <si>
    <t>农田水利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</si>
  <si>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</si>
  <si>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发展灌溉面积</t>
    </r>
    <r>
      <rPr>
        <sz val="10"/>
        <rFont val="Times New Roman"/>
        <charset val="134"/>
      </rPr>
      <t>2500</t>
    </r>
    <r>
      <rPr>
        <sz val="10"/>
        <rFont val="宋体"/>
        <charset val="134"/>
      </rPr>
      <t>亩</t>
    </r>
  </si>
  <si>
    <t>吉昌镇咀头垣</t>
  </si>
  <si>
    <t>吉昌镇人民政府</t>
  </si>
  <si>
    <t>吉县发展和改革局</t>
  </si>
  <si>
    <t>于彦山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</si>
  <si>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</si>
  <si>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>234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 xml:space="preserve">
633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</si>
  <si>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97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 xml:space="preserve">
249</t>
    </r>
    <r>
      <rPr>
        <sz val="10"/>
        <rFont val="宋体"/>
        <charset val="134"/>
      </rPr>
      <t>人</t>
    </r>
  </si>
  <si>
    <t>250</t>
  </si>
  <si>
    <t>二</t>
  </si>
  <si>
    <t>基础设施</t>
  </si>
  <si>
    <t>乡村振乡全域旅游项目（太度村、上东村）</t>
  </si>
  <si>
    <t>吉昌镇屯里镇</t>
  </si>
  <si>
    <t>文城至南村等五个村人畜吃水及果园灌溉</t>
  </si>
  <si>
    <t>水利局</t>
  </si>
  <si>
    <t>下柏房水源地保护项目</t>
  </si>
  <si>
    <t>农村人居环境治理项目</t>
  </si>
  <si>
    <t>临财农[2021]20号</t>
  </si>
  <si>
    <r>
      <rPr>
        <sz val="10"/>
        <rFont val="仿宋_GB2312"/>
        <charset val="134"/>
      </rPr>
      <t>购置垃圾车、修建垃圾池</t>
    </r>
  </si>
  <si>
    <t>改善农村人居环境</t>
  </si>
  <si>
    <t>四好公路建设</t>
  </si>
  <si>
    <r>
      <rPr>
        <sz val="10"/>
        <rFont val="仿宋_GB2312"/>
        <charset val="134"/>
      </rPr>
      <t>交通局</t>
    </r>
  </si>
  <si>
    <r>
      <rPr>
        <sz val="10"/>
        <rFont val="仿宋_GB2312"/>
        <charset val="134"/>
      </rPr>
      <t>陈鹏</t>
    </r>
  </si>
  <si>
    <t>三</t>
  </si>
  <si>
    <t>金融扶贫</t>
  </si>
  <si>
    <t>金融扶贫小额信贷贴息</t>
  </si>
  <si>
    <r>
      <rPr>
        <sz val="8"/>
        <rFont val="仿宋_GB2312"/>
        <charset val="134"/>
      </rPr>
      <t>省级专项临财农（</t>
    </r>
    <r>
      <rPr>
        <sz val="8"/>
        <rFont val="Times New Roman"/>
        <charset val="134"/>
      </rPr>
      <t>2020</t>
    </r>
    <r>
      <rPr>
        <sz val="8"/>
        <rFont val="仿宋_GB2312"/>
        <charset val="134"/>
      </rPr>
      <t>）</t>
    </r>
    <r>
      <rPr>
        <sz val="8"/>
        <rFont val="Times New Roman"/>
        <charset val="134"/>
      </rPr>
      <t>175</t>
    </r>
    <r>
      <rPr>
        <sz val="8"/>
        <rFont val="仿宋_GB2312"/>
        <charset val="134"/>
      </rPr>
      <t>号356.02万元、晋财农【2021】43号143.98万元</t>
    </r>
  </si>
  <si>
    <t>4995/3902</t>
  </si>
  <si>
    <r>
      <rPr>
        <sz val="10"/>
        <color theme="1"/>
        <rFont val="仿宋_GB2312"/>
        <charset val="134"/>
      </rPr>
      <t>续建</t>
    </r>
  </si>
  <si>
    <r>
      <rPr>
        <sz val="10"/>
        <color theme="1"/>
        <rFont val="仿宋_GB2312"/>
        <charset val="134"/>
      </rPr>
      <t>金融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扶贫</t>
    </r>
  </si>
  <si>
    <r>
      <rPr>
        <sz val="10"/>
        <color theme="1"/>
        <rFont val="仿宋_GB2312"/>
        <charset val="134"/>
      </rPr>
      <t>一年</t>
    </r>
  </si>
  <si>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余户建档立卡脱贫人口小额信贷贴息</t>
    </r>
  </si>
  <si>
    <r>
      <rPr>
        <sz val="10"/>
        <color theme="1"/>
        <rFont val="仿宋_GB2312"/>
        <charset val="134"/>
      </rPr>
      <t>扶贫办</t>
    </r>
  </si>
  <si>
    <t>助力产业发展，增加百姓收入</t>
  </si>
  <si>
    <r>
      <rPr>
        <sz val="10"/>
        <color theme="1"/>
        <rFont val="Times New Roman"/>
        <charset val="134"/>
      </rPr>
      <t>3000</t>
    </r>
    <r>
      <rPr>
        <sz val="10"/>
        <color theme="1"/>
        <rFont val="仿宋_GB2312"/>
        <charset val="134"/>
      </rPr>
      <t>余户</t>
    </r>
  </si>
  <si>
    <r>
      <rPr>
        <sz val="10"/>
        <color theme="1"/>
        <rFont val="仿宋_GB2312"/>
        <charset val="134"/>
      </rPr>
      <t>四</t>
    </r>
  </si>
  <si>
    <r>
      <rPr>
        <b/>
        <sz val="10"/>
        <color theme="1"/>
        <rFont val="仿宋_GB2312"/>
        <charset val="134"/>
      </rPr>
      <t>教育扶贫</t>
    </r>
  </si>
  <si>
    <t>教育扶贫雨露计划</t>
  </si>
  <si>
    <r>
      <rPr>
        <sz val="8"/>
        <rFont val="仿宋_GB2312"/>
        <charset val="134"/>
      </rPr>
      <t>省级专项临财农（</t>
    </r>
    <r>
      <rPr>
        <sz val="8"/>
        <rFont val="Times New Roman"/>
        <charset val="134"/>
      </rPr>
      <t>2020</t>
    </r>
    <r>
      <rPr>
        <sz val="8"/>
        <rFont val="仿宋_GB2312"/>
        <charset val="134"/>
      </rPr>
      <t>）</t>
    </r>
    <r>
      <rPr>
        <sz val="8"/>
        <rFont val="Times New Roman"/>
        <charset val="134"/>
      </rPr>
      <t>175</t>
    </r>
    <r>
      <rPr>
        <sz val="8"/>
        <rFont val="仿宋_GB2312"/>
        <charset val="134"/>
      </rPr>
      <t>号</t>
    </r>
  </si>
  <si>
    <r>
      <rPr>
        <sz val="10"/>
        <color theme="1"/>
        <rFont val="仿宋_GB2312"/>
        <charset val="134"/>
      </rPr>
      <t>教育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扶贫</t>
    </r>
  </si>
  <si>
    <r>
      <rPr>
        <sz val="10"/>
        <color theme="1"/>
        <rFont val="仿宋_GB2312"/>
        <charset val="134"/>
      </rPr>
      <t>一年以下</t>
    </r>
  </si>
  <si>
    <r>
      <rPr>
        <sz val="10"/>
        <color theme="1"/>
        <rFont val="Times New Roman"/>
        <charset val="134"/>
      </rPr>
      <t>780</t>
    </r>
    <r>
      <rPr>
        <sz val="10"/>
        <color theme="1"/>
        <rFont val="仿宋_GB2312"/>
        <charset val="134"/>
      </rPr>
      <t>余户中高职技校建档立卡学生享受资助</t>
    </r>
  </si>
  <si>
    <t>提高扶贫对象自我发展能力</t>
  </si>
  <si>
    <r>
      <rPr>
        <sz val="10"/>
        <color theme="1"/>
        <rFont val="Times New Roman"/>
        <charset val="134"/>
      </rPr>
      <t>780</t>
    </r>
    <r>
      <rPr>
        <sz val="10"/>
        <color theme="1"/>
        <rFont val="仿宋_GB2312"/>
        <charset val="134"/>
      </rPr>
      <t>余户</t>
    </r>
  </si>
  <si>
    <t>教育扶贫乡村振兴致富带头人示范培训</t>
  </si>
  <si>
    <r>
      <rPr>
        <sz val="10"/>
        <color theme="1"/>
        <rFont val="Times New Roman"/>
        <charset val="134"/>
      </rPr>
      <t>80</t>
    </r>
    <r>
      <rPr>
        <sz val="10"/>
        <color theme="1"/>
        <rFont val="仿宋_GB2312"/>
        <charset val="134"/>
      </rPr>
      <t>余户技能提升培训</t>
    </r>
  </si>
  <si>
    <t>培育贫困村产业发展带头人</t>
  </si>
  <si>
    <r>
      <rPr>
        <sz val="10"/>
        <color theme="1"/>
        <rFont val="Times New Roman"/>
        <charset val="134"/>
      </rPr>
      <t>80</t>
    </r>
    <r>
      <rPr>
        <sz val="10"/>
        <color theme="1"/>
        <rFont val="仿宋_GB2312"/>
        <charset val="134"/>
      </rPr>
      <t>余户</t>
    </r>
  </si>
  <si>
    <t>教育扶贫建档立卡脱贫户大学生补助</t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</si>
  <si>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仿宋_GB2312"/>
        <charset val="134"/>
      </rPr>
      <t>余户大学生享受教育扶贫资助</t>
    </r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</si>
  <si>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仿宋_GB2312"/>
        <charset val="134"/>
      </rPr>
      <t>余户</t>
    </r>
  </si>
  <si>
    <t>五</t>
  </si>
  <si>
    <t>项目管理费</t>
  </si>
  <si>
    <r>
      <rPr>
        <sz val="8"/>
        <rFont val="仿宋_GB2312"/>
        <charset val="134"/>
      </rPr>
      <t>中央专项临财农（</t>
    </r>
    <r>
      <rPr>
        <sz val="8"/>
        <rFont val="Times New Roman"/>
        <charset val="134"/>
      </rPr>
      <t>2020</t>
    </r>
    <r>
      <rPr>
        <sz val="8"/>
        <rFont val="仿宋_GB2312"/>
        <charset val="134"/>
      </rPr>
      <t>）</t>
    </r>
    <r>
      <rPr>
        <sz val="8"/>
        <rFont val="Times New Roman"/>
        <charset val="134"/>
      </rPr>
      <t>175</t>
    </r>
    <r>
      <rPr>
        <sz val="8"/>
        <rFont val="仿宋_GB2312"/>
        <charset val="134"/>
      </rPr>
      <t>号
省级专项临财农（</t>
    </r>
    <r>
      <rPr>
        <sz val="8"/>
        <rFont val="Times New Roman"/>
        <charset val="134"/>
      </rPr>
      <t>2020</t>
    </r>
    <r>
      <rPr>
        <sz val="8"/>
        <rFont val="仿宋_GB2312"/>
        <charset val="134"/>
      </rPr>
      <t>）</t>
    </r>
    <r>
      <rPr>
        <sz val="8"/>
        <rFont val="Times New Roman"/>
        <charset val="134"/>
      </rPr>
      <t>175</t>
    </r>
    <r>
      <rPr>
        <sz val="8"/>
        <rFont val="仿宋_GB2312"/>
        <charset val="134"/>
      </rPr>
      <t>号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</si>
  <si>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2-6</t>
    </r>
    <r>
      <rPr>
        <sz val="10"/>
        <color theme="1"/>
        <rFont val="仿宋_GB2312"/>
        <charset val="134"/>
      </rPr>
      <t>月期间赴县以外务工或在当地扶贫车间、企业稳定就业的贫困劳动力，按照实际工作月数，给予每人每月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_GB2312"/>
        <charset val="134"/>
      </rPr>
      <t>元稳岗补贴</t>
    </r>
  </si>
  <si>
    <t>确保项目管理规范，运行正常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</si>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</sst>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</numFmts>
  <fonts count="60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b/>
      <sz val="20"/>
      <name val="华文中宋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b/>
      <sz val="8"/>
      <name val="Times New Roman"/>
      <charset val="134"/>
    </font>
    <font>
      <sz val="10"/>
      <color indexed="8"/>
      <name val="Times New Roman"/>
      <charset val="134"/>
    </font>
    <font>
      <sz val="8"/>
      <name val="仿宋_GB2312"/>
      <charset val="134"/>
    </font>
    <font>
      <sz val="10"/>
      <name val="仿宋_GB2312"/>
      <charset val="134"/>
    </font>
    <font>
      <sz val="10"/>
      <color rgb="FF000000"/>
      <name val="Times New Roman"/>
      <charset val="134"/>
    </font>
    <font>
      <sz val="9"/>
      <color indexed="8"/>
      <name val="宋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8"/>
      <name val="黑体"/>
      <charset val="134"/>
    </font>
    <font>
      <b/>
      <sz val="8"/>
      <name val="黑体"/>
      <charset val="134"/>
    </font>
    <font>
      <sz val="10"/>
      <color theme="1"/>
      <name val="仿宋_GB2312"/>
      <charset val="134"/>
    </font>
    <font>
      <b/>
      <sz val="8"/>
      <color theme="1"/>
      <name val="Times New Roman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theme="1"/>
      <name val="仿宋_GB2312"/>
      <charset val="134"/>
    </font>
    <font>
      <sz val="9"/>
      <color theme="1"/>
      <name val="Times New Roman"/>
      <charset val="134"/>
    </font>
    <font>
      <b/>
      <sz val="8"/>
      <color theme="1"/>
      <name val="黑体"/>
      <charset val="134"/>
    </font>
    <font>
      <sz val="9"/>
      <color theme="1"/>
      <name val="黑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charset val="134"/>
    </font>
    <font>
      <sz val="9"/>
      <name val="Times New Roman"/>
      <charset val="134"/>
    </font>
    <font>
      <b/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5" fillId="17" borderId="6" applyNumberFormat="0" applyAlignment="0" applyProtection="0">
      <alignment vertical="center"/>
    </xf>
    <xf numFmtId="0" fontId="53" fillId="26" borderId="12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176" fontId="12" fillId="2" borderId="3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5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57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57" fontId="12" fillId="2" borderId="4" xfId="0" applyNumberFormat="1" applyFont="1" applyFill="1" applyBorder="1" applyAlignment="1">
      <alignment horizontal="center" vertical="center" wrapText="1"/>
    </xf>
    <xf numFmtId="31" fontId="23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" name="Text Box 1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" name="Text Box 1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" name="Text Box 2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" name="Text Box 2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" name="Text Box 2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" name="Text Box 23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" name="Text Box 2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9" name="Text Box 2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0" name="Text Box 2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1" name="Text Box 2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2" name="Text Box 2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3" name="Text Box 2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4" name="Text Box 3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5" name="Text Box 3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6" name="Text Box 3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7" name="Text Box 3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8" name="Text Box 3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19" name="Text Box 3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0" name="Text Box 3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1" name="Text Box 3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2" name="Text Box 4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3" name="Text Box 4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4" name="Text Box 4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5" name="Text Box 1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6" name="Text Box 1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7" name="Text Box 2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8" name="Text Box 2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29" name="Text Box 2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0" name="Text Box 23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1" name="Text Box 2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2" name="Text Box 2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3" name="Text Box 2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4" name="Text Box 2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5" name="Text Box 2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6" name="Text Box 2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7" name="Text Box 3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8" name="Text Box 3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39" name="Text Box 3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0" name="Text Box 3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1" name="Text Box 3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2" name="Text Box 3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3" name="Text Box 3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4" name="Text Box 3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5" name="Text Box 4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6" name="Text Box 4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7" name="Text Box 4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8" name="Text Box 1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49" name="Text Box 1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0" name="Text Box 2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1" name="Text Box 2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2" name="Text Box 2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3" name="Text Box 23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4" name="Text Box 2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5" name="Text Box 2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6" name="Text Box 2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7" name="Text Box 2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8" name="Text Box 2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59" name="Text Box 2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0" name="Text Box 3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1" name="Text Box 3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2" name="Text Box 3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3" name="Text Box 3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4" name="Text Box 3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5" name="Text Box 3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6" name="Text Box 3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7" name="Text Box 3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8" name="Text Box 4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69" name="Text Box 4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0" name="Text Box 4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1" name="Text Box 1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2" name="Text Box 1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3" name="Text Box 2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4" name="Text Box 2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5" name="Text Box 2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6" name="Text Box 23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7" name="Text Box 2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8" name="Text Box 2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79" name="Text Box 2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0" name="Text Box 2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1" name="Text Box 2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2" name="Text Box 2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3" name="Text Box 3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4" name="Text Box 3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5" name="Text Box 34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6" name="Text Box 35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7" name="Text Box 36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8" name="Text Box 37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89" name="Text Box 38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90" name="Text Box 39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91" name="Text Box 40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92" name="Text Box 41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16</xdr:col>
      <xdr:colOff>295275</xdr:colOff>
      <xdr:row>18</xdr:row>
      <xdr:rowOff>0</xdr:rowOff>
    </xdr:from>
    <xdr:to>
      <xdr:col>16</xdr:col>
      <xdr:colOff>370840</xdr:colOff>
      <xdr:row>18</xdr:row>
      <xdr:rowOff>234315</xdr:rowOff>
    </xdr:to>
    <xdr:sp>
      <xdr:nvSpPr>
        <xdr:cNvPr id="93" name="Text Box 42"/>
        <xdr:cNvSpPr txBox="1"/>
      </xdr:nvSpPr>
      <xdr:spPr>
        <a:xfrm>
          <a:off x="15358110" y="109220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4" name="Text Box 18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5" name="Text Box 19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6" name="Text Box 20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7" name="Text Box 21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8" name="Text Box 22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99" name="Text Box 23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0" name="Text Box 24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1" name="Text Box 25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2" name="Text Box 26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3" name="Text Box 27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4" name="Text Box 28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5" name="Text Box 29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6" name="Text Box 30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7" name="Text Box 31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8" name="Text Box 34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09" name="Text Box 35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0" name="Text Box 36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1" name="Text Box 37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2" name="Text Box 38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3" name="Text Box 39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4" name="Text Box 40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5" name="Text Box 41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6" name="Text Box 42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7" name="Text Box 18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8" name="Text Box 19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19" name="Text Box 20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0" name="Text Box 21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1" name="Text Box 22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2" name="Text Box 23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3" name="Text Box 24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4" name="Text Box 25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5" name="Text Box 26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6" name="Text Box 27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7" name="Text Box 28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8" name="Text Box 29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29" name="Text Box 30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30" name="Text Box 31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31" name="Text Box 34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32" name="Text Box 35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33" name="Text Box 36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76200</xdr:colOff>
      <xdr:row>18</xdr:row>
      <xdr:rowOff>234315</xdr:rowOff>
    </xdr:to>
    <xdr:sp>
      <xdr:nvSpPr>
        <xdr:cNvPr id="134" name="Text Box 37"/>
        <xdr:cNvSpPr txBox="1"/>
      </xdr:nvSpPr>
      <xdr:spPr>
        <a:xfrm>
          <a:off x="1628902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35" name="Text Box 1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36" name="Text Box 1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37" name="Text Box 2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38" name="Text Box 2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39" name="Text Box 22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0" name="Text Box 23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1" name="Text Box 24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2" name="Text Box 25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3" name="Text Box 26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4" name="Text Box 27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5" name="Text Box 2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6" name="Text Box 2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7" name="Text Box 3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8" name="Text Box 3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49" name="Text Box 34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0" name="Text Box 35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1" name="Text Box 36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2" name="Text Box 37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3" name="Text Box 3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4" name="Text Box 3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5" name="Text Box 4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6" name="Text Box 4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7" name="Text Box 42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8" name="Text Box 1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59" name="Text Box 1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0" name="Text Box 2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1" name="Text Box 2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2" name="Text Box 22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3" name="Text Box 23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4" name="Text Box 24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5" name="Text Box 25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6" name="Text Box 26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7" name="Text Box 27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8" name="Text Box 2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69" name="Text Box 2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0" name="Text Box 3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1" name="Text Box 3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2" name="Text Box 34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3" name="Text Box 35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4" name="Text Box 36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5" name="Text Box 37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6" name="Text Box 38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7" name="Text Box 39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8" name="Text Box 40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79" name="Text Box 41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17</xdr:col>
      <xdr:colOff>295275</xdr:colOff>
      <xdr:row>18</xdr:row>
      <xdr:rowOff>0</xdr:rowOff>
    </xdr:from>
    <xdr:to>
      <xdr:col>17</xdr:col>
      <xdr:colOff>371475</xdr:colOff>
      <xdr:row>18</xdr:row>
      <xdr:rowOff>234315</xdr:rowOff>
    </xdr:to>
    <xdr:sp>
      <xdr:nvSpPr>
        <xdr:cNvPr id="180" name="Text Box 42"/>
        <xdr:cNvSpPr txBox="1"/>
      </xdr:nvSpPr>
      <xdr:spPr>
        <a:xfrm>
          <a:off x="1658429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1" name="Text Box 18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2" name="Text Box 19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3" name="Text Box 20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4" name="Text Box 21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5" name="Text Box 22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6" name="Text Box 23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7" name="Text Box 24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8" name="Text Box 25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89" name="Text Box 26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0" name="Text Box 27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1" name="Text Box 28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2" name="Text Box 29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3" name="Text Box 30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4" name="Text Box 31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5" name="Text Box 34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6" name="Text Box 35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7" name="Text Box 36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8" name="Text Box 37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199" name="Text Box 38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0" name="Text Box 39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1" name="Text Box 40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2" name="Text Box 41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3" name="Text Box 42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4" name="Text Box 18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5" name="Text Box 19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6" name="Text Box 20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7" name="Text Box 21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8" name="Text Box 22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09" name="Text Box 23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0" name="Text Box 24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1" name="Text Box 25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2" name="Text Box 26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3" name="Text Box 27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4" name="Text Box 28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5" name="Text Box 29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6" name="Text Box 30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7" name="Text Box 31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8" name="Text Box 34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19" name="Text Box 35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20" name="Text Box 36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76200</xdr:colOff>
      <xdr:row>18</xdr:row>
      <xdr:rowOff>234315</xdr:rowOff>
    </xdr:to>
    <xdr:sp>
      <xdr:nvSpPr>
        <xdr:cNvPr id="221" name="Text Box 37"/>
        <xdr:cNvSpPr txBox="1"/>
      </xdr:nvSpPr>
      <xdr:spPr>
        <a:xfrm>
          <a:off x="17216755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2" name="Text Box 1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3" name="Text Box 1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4" name="Text Box 2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5" name="Text Box 2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6" name="Text Box 22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7" name="Text Box 23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8" name="Text Box 24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29" name="Text Box 25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0" name="Text Box 26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1" name="Text Box 27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2" name="Text Box 2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3" name="Text Box 2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4" name="Text Box 3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5" name="Text Box 3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6" name="Text Box 34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7" name="Text Box 35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8" name="Text Box 36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39" name="Text Box 37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0" name="Text Box 3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1" name="Text Box 3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2" name="Text Box 4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3" name="Text Box 4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4" name="Text Box 42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5" name="Text Box 1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6" name="Text Box 1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7" name="Text Box 2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8" name="Text Box 2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49" name="Text Box 22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0" name="Text Box 23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1" name="Text Box 24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2" name="Text Box 25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3" name="Text Box 26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4" name="Text Box 27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5" name="Text Box 2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6" name="Text Box 2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7" name="Text Box 3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8" name="Text Box 3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59" name="Text Box 34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0" name="Text Box 35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1" name="Text Box 36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2" name="Text Box 37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3" name="Text Box 38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4" name="Text Box 39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5" name="Text Box 40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6" name="Text Box 41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18</xdr:col>
      <xdr:colOff>295275</xdr:colOff>
      <xdr:row>18</xdr:row>
      <xdr:rowOff>0</xdr:rowOff>
    </xdr:from>
    <xdr:to>
      <xdr:col>18</xdr:col>
      <xdr:colOff>371475</xdr:colOff>
      <xdr:row>18</xdr:row>
      <xdr:rowOff>234315</xdr:rowOff>
    </xdr:to>
    <xdr:sp>
      <xdr:nvSpPr>
        <xdr:cNvPr id="267" name="Text Box 42"/>
        <xdr:cNvSpPr txBox="1"/>
      </xdr:nvSpPr>
      <xdr:spPr>
        <a:xfrm>
          <a:off x="17512030" y="10922000"/>
          <a:ext cx="76200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7"/>
  <sheetViews>
    <sheetView tabSelected="1" zoomScale="85" zoomScaleNormal="85" workbookViewId="0">
      <pane ySplit="3" topLeftCell="A4" activePane="bottomLeft" state="frozen"/>
      <selection/>
      <selection pane="bottomLeft" activeCell="B46" sqref="B46"/>
    </sheetView>
  </sheetViews>
  <sheetFormatPr defaultColWidth="9" defaultRowHeight="13.5"/>
  <cols>
    <col min="1" max="1" width="5.35833333333333" style="9" customWidth="1"/>
    <col min="2" max="2" width="19.175" style="9" customWidth="1"/>
    <col min="3" max="3" width="41.1666666666667" style="9" customWidth="1"/>
    <col min="4" max="4" width="9.90833333333333" style="9" customWidth="1"/>
    <col min="5" max="6" width="13.0916666666667" style="13" customWidth="1"/>
    <col min="7" max="7" width="6.45" style="9" customWidth="1"/>
    <col min="8" max="8" width="7.63333333333333" style="9" customWidth="1"/>
    <col min="9" max="9" width="5.175" style="9" customWidth="1"/>
    <col min="10" max="10" width="9.63333333333333" style="9" customWidth="1"/>
    <col min="11" max="11" width="15.6333333333333" style="9" customWidth="1"/>
    <col min="12" max="12" width="9" style="9"/>
    <col min="13" max="13" width="8.35833333333333" style="9" customWidth="1"/>
    <col min="14" max="14" width="7.09166666666667" style="9" customWidth="1"/>
    <col min="15" max="15" width="13" style="9" customWidth="1"/>
    <col min="16" max="16" width="13.9083333333333" style="9" customWidth="1"/>
    <col min="17" max="17" width="16.0916666666667" style="9" customWidth="1"/>
    <col min="18" max="18" width="12.175" style="9" customWidth="1"/>
    <col min="19" max="19" width="11.725" style="9" customWidth="1"/>
    <col min="20" max="20" width="10.3583333333333" style="9" customWidth="1"/>
    <col min="21" max="21" width="8.63333333333333" style="9" customWidth="1"/>
    <col min="22" max="16384" width="9" style="14"/>
  </cols>
  <sheetData>
    <row r="1" ht="44" customHeight="1" spans="1: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ht="15" customHeight="1" spans="3:21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="1" customFormat="1" ht="51" customHeight="1" spans="1:21">
      <c r="A3" s="17" t="s">
        <v>1</v>
      </c>
      <c r="B3" s="17" t="s">
        <v>2</v>
      </c>
      <c r="C3" s="17" t="s">
        <v>3</v>
      </c>
      <c r="D3" s="17" t="s">
        <v>4</v>
      </c>
      <c r="E3" s="18" t="s">
        <v>5</v>
      </c>
      <c r="F3" s="19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54" t="s">
        <v>16</v>
      </c>
      <c r="Q3" s="54" t="s">
        <v>17</v>
      </c>
      <c r="R3" s="54" t="s">
        <v>18</v>
      </c>
      <c r="S3" s="54" t="s">
        <v>19</v>
      </c>
      <c r="T3" s="54" t="s">
        <v>20</v>
      </c>
      <c r="U3" s="17" t="s">
        <v>21</v>
      </c>
    </row>
    <row r="4" s="2" customFormat="1" ht="36" customHeight="1" spans="1:21">
      <c r="A4" s="20" t="s">
        <v>22</v>
      </c>
      <c r="B4" s="21" t="s">
        <v>23</v>
      </c>
      <c r="C4" s="22">
        <f>SUM(C5:C52)</f>
        <v>6117.76</v>
      </c>
      <c r="D4" s="22">
        <f>SUM(D5:D6,D7,D8:D12,D13:D15,D16:D20,D21:D24,D25:D52)</f>
        <v>6117.76</v>
      </c>
      <c r="E4" s="23"/>
      <c r="F4" s="23"/>
      <c r="G4" s="20"/>
      <c r="H4" s="20"/>
      <c r="I4" s="20"/>
      <c r="J4" s="20"/>
      <c r="K4" s="20"/>
      <c r="L4" s="20"/>
      <c r="M4" s="20"/>
      <c r="N4" s="20"/>
      <c r="O4" s="20"/>
      <c r="P4" s="55"/>
      <c r="Q4" s="55"/>
      <c r="R4" s="55"/>
      <c r="S4" s="55"/>
      <c r="T4" s="55"/>
      <c r="U4" s="20"/>
    </row>
    <row r="5" s="3" customFormat="1" ht="51" customHeight="1" spans="1:21">
      <c r="A5" s="20">
        <v>1</v>
      </c>
      <c r="B5" s="24" t="s">
        <v>24</v>
      </c>
      <c r="C5" s="25">
        <f>238.21-2.7</f>
        <v>235.51</v>
      </c>
      <c r="D5" s="25">
        <f>238.21-2.7</f>
        <v>235.51</v>
      </c>
      <c r="E5" s="26" t="s">
        <v>25</v>
      </c>
      <c r="F5" s="26">
        <v>4995</v>
      </c>
      <c r="G5" s="20" t="s">
        <v>26</v>
      </c>
      <c r="H5" s="27" t="s">
        <v>27</v>
      </c>
      <c r="I5" s="20" t="s">
        <v>28</v>
      </c>
      <c r="J5" s="56">
        <f>25940-300</f>
        <v>25640</v>
      </c>
      <c r="K5" s="20" t="s">
        <v>29</v>
      </c>
      <c r="L5" s="20" t="s">
        <v>30</v>
      </c>
      <c r="M5" s="20" t="s">
        <v>30</v>
      </c>
      <c r="N5" s="20" t="s">
        <v>31</v>
      </c>
      <c r="O5" s="57">
        <v>44348</v>
      </c>
      <c r="P5" s="57">
        <v>44531</v>
      </c>
      <c r="Q5" s="70" t="s">
        <v>32</v>
      </c>
      <c r="R5" s="20" t="s">
        <v>33</v>
      </c>
      <c r="S5" s="20" t="s">
        <v>33</v>
      </c>
      <c r="T5" s="20">
        <v>350</v>
      </c>
      <c r="U5" s="20"/>
    </row>
    <row r="6" s="4" customFormat="1" ht="51" customHeight="1" spans="1:21">
      <c r="A6" s="20">
        <v>2</v>
      </c>
      <c r="B6" s="28" t="s">
        <v>34</v>
      </c>
      <c r="C6" s="29">
        <v>135</v>
      </c>
      <c r="D6" s="29">
        <v>135</v>
      </c>
      <c r="E6" s="26" t="s">
        <v>25</v>
      </c>
      <c r="F6" s="26">
        <v>4995</v>
      </c>
      <c r="G6" s="20" t="s">
        <v>26</v>
      </c>
      <c r="H6" s="27" t="s">
        <v>27</v>
      </c>
      <c r="I6" s="20" t="s">
        <v>28</v>
      </c>
      <c r="J6" s="20">
        <v>15000</v>
      </c>
      <c r="K6" s="20" t="s">
        <v>35</v>
      </c>
      <c r="L6" s="20" t="s">
        <v>30</v>
      </c>
      <c r="M6" s="20" t="s">
        <v>30</v>
      </c>
      <c r="N6" s="20" t="s">
        <v>31</v>
      </c>
      <c r="O6" s="57">
        <v>44348</v>
      </c>
      <c r="P6" s="57">
        <v>44531</v>
      </c>
      <c r="Q6" s="70" t="s">
        <v>32</v>
      </c>
      <c r="R6" s="20" t="s">
        <v>33</v>
      </c>
      <c r="S6" s="20" t="s">
        <v>33</v>
      </c>
      <c r="T6" s="20">
        <v>350</v>
      </c>
      <c r="U6" s="20"/>
    </row>
    <row r="7" s="3" customFormat="1" ht="51" customHeight="1" spans="1:21">
      <c r="A7" s="20">
        <v>3</v>
      </c>
      <c r="B7" s="24" t="s">
        <v>36</v>
      </c>
      <c r="C7" s="29">
        <v>135</v>
      </c>
      <c r="D7" s="29">
        <v>135</v>
      </c>
      <c r="E7" s="26" t="s">
        <v>25</v>
      </c>
      <c r="F7" s="26">
        <v>4995</v>
      </c>
      <c r="G7" s="20" t="s">
        <v>26</v>
      </c>
      <c r="H7" s="27" t="s">
        <v>27</v>
      </c>
      <c r="I7" s="20" t="s">
        <v>28</v>
      </c>
      <c r="J7" s="20">
        <v>15000</v>
      </c>
      <c r="K7" s="20" t="s">
        <v>37</v>
      </c>
      <c r="L7" s="20" t="s">
        <v>30</v>
      </c>
      <c r="M7" s="20" t="s">
        <v>30</v>
      </c>
      <c r="N7" s="20" t="s">
        <v>31</v>
      </c>
      <c r="O7" s="57">
        <v>44348</v>
      </c>
      <c r="P7" s="57">
        <v>44531</v>
      </c>
      <c r="Q7" s="70" t="s">
        <v>32</v>
      </c>
      <c r="R7" s="20" t="s">
        <v>33</v>
      </c>
      <c r="S7" s="20" t="s">
        <v>33</v>
      </c>
      <c r="T7" s="20">
        <v>350</v>
      </c>
      <c r="U7" s="20"/>
    </row>
    <row r="8" s="4" customFormat="1" ht="51" customHeight="1" spans="1:21">
      <c r="A8" s="20">
        <v>4</v>
      </c>
      <c r="B8" s="24" t="s">
        <v>38</v>
      </c>
      <c r="C8" s="29">
        <v>144.47</v>
      </c>
      <c r="D8" s="29">
        <v>144.47</v>
      </c>
      <c r="E8" s="26" t="s">
        <v>25</v>
      </c>
      <c r="F8" s="26">
        <v>4995</v>
      </c>
      <c r="G8" s="20" t="s">
        <v>26</v>
      </c>
      <c r="H8" s="27" t="s">
        <v>27</v>
      </c>
      <c r="I8" s="20" t="s">
        <v>28</v>
      </c>
      <c r="J8" s="20">
        <v>15830</v>
      </c>
      <c r="K8" s="20" t="s">
        <v>39</v>
      </c>
      <c r="L8" s="20" t="s">
        <v>30</v>
      </c>
      <c r="M8" s="20" t="s">
        <v>30</v>
      </c>
      <c r="N8" s="20" t="s">
        <v>31</v>
      </c>
      <c r="O8" s="57">
        <v>44348</v>
      </c>
      <c r="P8" s="57">
        <v>44531</v>
      </c>
      <c r="Q8" s="70" t="s">
        <v>32</v>
      </c>
      <c r="R8" s="20" t="s">
        <v>33</v>
      </c>
      <c r="S8" s="20" t="s">
        <v>33</v>
      </c>
      <c r="T8" s="20">
        <v>350</v>
      </c>
      <c r="U8" s="20"/>
    </row>
    <row r="9" s="4" customFormat="1" ht="51" customHeight="1" spans="1:21">
      <c r="A9" s="20">
        <v>5</v>
      </c>
      <c r="B9" s="30" t="s">
        <v>40</v>
      </c>
      <c r="C9" s="29">
        <v>27</v>
      </c>
      <c r="D9" s="29">
        <v>27</v>
      </c>
      <c r="E9" s="26" t="s">
        <v>25</v>
      </c>
      <c r="F9" s="26">
        <v>4995</v>
      </c>
      <c r="G9" s="20" t="s">
        <v>26</v>
      </c>
      <c r="H9" s="27" t="s">
        <v>27</v>
      </c>
      <c r="I9" s="20" t="s">
        <v>28</v>
      </c>
      <c r="J9" s="20">
        <v>3000</v>
      </c>
      <c r="K9" s="20" t="s">
        <v>39</v>
      </c>
      <c r="L9" s="20" t="s">
        <v>30</v>
      </c>
      <c r="M9" s="20" t="s">
        <v>30</v>
      </c>
      <c r="N9" s="20" t="s">
        <v>31</v>
      </c>
      <c r="O9" s="57">
        <v>44348</v>
      </c>
      <c r="P9" s="57">
        <v>44531</v>
      </c>
      <c r="Q9" s="70" t="s">
        <v>32</v>
      </c>
      <c r="R9" s="20" t="s">
        <v>33</v>
      </c>
      <c r="S9" s="20" t="s">
        <v>33</v>
      </c>
      <c r="T9" s="20">
        <v>350</v>
      </c>
      <c r="U9" s="20"/>
    </row>
    <row r="10" s="4" customFormat="1" ht="51" customHeight="1" spans="1:21">
      <c r="A10" s="20">
        <v>6</v>
      </c>
      <c r="B10" s="31" t="s">
        <v>41</v>
      </c>
      <c r="C10" s="29">
        <v>70.56</v>
      </c>
      <c r="D10" s="29">
        <v>70.56</v>
      </c>
      <c r="E10" s="26" t="s">
        <v>25</v>
      </c>
      <c r="F10" s="26">
        <v>4995</v>
      </c>
      <c r="G10" s="20" t="s">
        <v>26</v>
      </c>
      <c r="H10" s="27" t="s">
        <v>27</v>
      </c>
      <c r="I10" s="20" t="s">
        <v>28</v>
      </c>
      <c r="J10" s="58">
        <v>6840</v>
      </c>
      <c r="K10" s="59" t="s">
        <v>42</v>
      </c>
      <c r="L10" s="20" t="s">
        <v>30</v>
      </c>
      <c r="M10" s="20" t="s">
        <v>30</v>
      </c>
      <c r="N10" s="20" t="s">
        <v>31</v>
      </c>
      <c r="O10" s="57">
        <v>44348</v>
      </c>
      <c r="P10" s="57">
        <v>44531</v>
      </c>
      <c r="Q10" s="70" t="s">
        <v>32</v>
      </c>
      <c r="R10" s="20" t="s">
        <v>33</v>
      </c>
      <c r="S10" s="20" t="s">
        <v>33</v>
      </c>
      <c r="T10" s="20">
        <v>350</v>
      </c>
      <c r="U10" s="20"/>
    </row>
    <row r="11" s="4" customFormat="1" ht="51" customHeight="1" spans="1:21">
      <c r="A11" s="20">
        <v>7</v>
      </c>
      <c r="B11" s="32" t="s">
        <v>43</v>
      </c>
      <c r="C11" s="29">
        <v>150.3</v>
      </c>
      <c r="D11" s="29">
        <v>150.3</v>
      </c>
      <c r="E11" s="26" t="s">
        <v>25</v>
      </c>
      <c r="F11" s="26">
        <v>4995</v>
      </c>
      <c r="G11" s="20" t="s">
        <v>26</v>
      </c>
      <c r="H11" s="27" t="s">
        <v>27</v>
      </c>
      <c r="I11" s="20" t="s">
        <v>28</v>
      </c>
      <c r="J11" s="20">
        <v>16700</v>
      </c>
      <c r="K11" s="27" t="s">
        <v>44</v>
      </c>
      <c r="L11" s="20" t="s">
        <v>30</v>
      </c>
      <c r="M11" s="20" t="s">
        <v>30</v>
      </c>
      <c r="N11" s="20" t="s">
        <v>31</v>
      </c>
      <c r="O11" s="57">
        <v>44348</v>
      </c>
      <c r="P11" s="57">
        <v>44531</v>
      </c>
      <c r="Q11" s="70" t="s">
        <v>32</v>
      </c>
      <c r="R11" s="20" t="s">
        <v>33</v>
      </c>
      <c r="S11" s="20" t="s">
        <v>33</v>
      </c>
      <c r="T11" s="20">
        <v>350</v>
      </c>
      <c r="U11" s="20"/>
    </row>
    <row r="12" s="3" customFormat="1" ht="51" customHeight="1" spans="1:21">
      <c r="A12" s="20">
        <v>8</v>
      </c>
      <c r="B12" s="33" t="s">
        <v>45</v>
      </c>
      <c r="C12" s="20">
        <v>123.4</v>
      </c>
      <c r="D12" s="20">
        <v>123.4</v>
      </c>
      <c r="E12" s="26" t="s">
        <v>25</v>
      </c>
      <c r="F12" s="26">
        <v>4995</v>
      </c>
      <c r="G12" s="20" t="s">
        <v>26</v>
      </c>
      <c r="H12" s="27" t="s">
        <v>27</v>
      </c>
      <c r="I12" s="20" t="s">
        <v>28</v>
      </c>
      <c r="J12" s="20">
        <v>13600</v>
      </c>
      <c r="K12" s="20" t="s">
        <v>46</v>
      </c>
      <c r="L12" s="20" t="s">
        <v>30</v>
      </c>
      <c r="M12" s="20" t="s">
        <v>30</v>
      </c>
      <c r="N12" s="20" t="s">
        <v>31</v>
      </c>
      <c r="O12" s="57">
        <v>44348</v>
      </c>
      <c r="P12" s="57">
        <v>44531</v>
      </c>
      <c r="Q12" s="70" t="s">
        <v>32</v>
      </c>
      <c r="R12" s="20" t="s">
        <v>33</v>
      </c>
      <c r="S12" s="20" t="s">
        <v>33</v>
      </c>
      <c r="T12" s="20">
        <v>350</v>
      </c>
      <c r="U12" s="20"/>
    </row>
    <row r="13" s="5" customFormat="1" ht="51" customHeight="1" spans="1:21">
      <c r="A13" s="20">
        <v>9</v>
      </c>
      <c r="B13" s="34" t="s">
        <v>47</v>
      </c>
      <c r="C13" s="20">
        <v>95.83</v>
      </c>
      <c r="D13" s="20">
        <v>95.83</v>
      </c>
      <c r="E13" s="26" t="s">
        <v>25</v>
      </c>
      <c r="F13" s="26">
        <v>4995</v>
      </c>
      <c r="G13" s="20" t="s">
        <v>26</v>
      </c>
      <c r="H13" s="27" t="s">
        <v>27</v>
      </c>
      <c r="I13" s="20" t="s">
        <v>28</v>
      </c>
      <c r="J13" s="20">
        <v>10425</v>
      </c>
      <c r="K13" s="27" t="s">
        <v>48</v>
      </c>
      <c r="L13" s="20" t="s">
        <v>30</v>
      </c>
      <c r="M13" s="20" t="s">
        <v>30</v>
      </c>
      <c r="N13" s="20" t="s">
        <v>31</v>
      </c>
      <c r="O13" s="57">
        <v>44348</v>
      </c>
      <c r="P13" s="57">
        <v>44531</v>
      </c>
      <c r="Q13" s="70" t="s">
        <v>32</v>
      </c>
      <c r="R13" s="20" t="s">
        <v>33</v>
      </c>
      <c r="S13" s="20" t="s">
        <v>33</v>
      </c>
      <c r="T13" s="20">
        <v>350</v>
      </c>
      <c r="U13" s="20"/>
    </row>
    <row r="14" s="3" customFormat="1" ht="51" customHeight="1" spans="1:21">
      <c r="A14" s="20">
        <v>10</v>
      </c>
      <c r="B14" s="34" t="s">
        <v>49</v>
      </c>
      <c r="C14" s="20">
        <v>108</v>
      </c>
      <c r="D14" s="20">
        <v>108</v>
      </c>
      <c r="E14" s="26" t="s">
        <v>25</v>
      </c>
      <c r="F14" s="26">
        <v>4995</v>
      </c>
      <c r="G14" s="20" t="s">
        <v>26</v>
      </c>
      <c r="H14" s="27" t="s">
        <v>27</v>
      </c>
      <c r="I14" s="20" t="s">
        <v>28</v>
      </c>
      <c r="J14" s="20">
        <v>12000</v>
      </c>
      <c r="K14" s="20" t="s">
        <v>50</v>
      </c>
      <c r="L14" s="20" t="s">
        <v>30</v>
      </c>
      <c r="M14" s="20" t="s">
        <v>30</v>
      </c>
      <c r="N14" s="20" t="s">
        <v>31</v>
      </c>
      <c r="O14" s="57">
        <v>44348</v>
      </c>
      <c r="P14" s="57">
        <v>44531</v>
      </c>
      <c r="Q14" s="70" t="s">
        <v>32</v>
      </c>
      <c r="R14" s="20" t="s">
        <v>33</v>
      </c>
      <c r="S14" s="20" t="s">
        <v>33</v>
      </c>
      <c r="T14" s="20">
        <v>350</v>
      </c>
      <c r="U14" s="20"/>
    </row>
    <row r="15" s="3" customFormat="1" ht="51" customHeight="1" spans="1:21">
      <c r="A15" s="20">
        <v>11</v>
      </c>
      <c r="B15" s="34" t="s">
        <v>51</v>
      </c>
      <c r="C15" s="20">
        <v>22.95</v>
      </c>
      <c r="D15" s="20">
        <v>22.95</v>
      </c>
      <c r="E15" s="26" t="s">
        <v>25</v>
      </c>
      <c r="F15" s="26">
        <v>4995</v>
      </c>
      <c r="G15" s="20" t="s">
        <v>26</v>
      </c>
      <c r="H15" s="27" t="s">
        <v>27</v>
      </c>
      <c r="I15" s="20" t="s">
        <v>28</v>
      </c>
      <c r="J15" s="20">
        <v>2550</v>
      </c>
      <c r="K15" s="27" t="s">
        <v>52</v>
      </c>
      <c r="L15" s="20" t="s">
        <v>30</v>
      </c>
      <c r="M15" s="20" t="s">
        <v>30</v>
      </c>
      <c r="N15" s="20" t="s">
        <v>31</v>
      </c>
      <c r="O15" s="57">
        <v>44348</v>
      </c>
      <c r="P15" s="57">
        <v>44531</v>
      </c>
      <c r="Q15" s="70" t="s">
        <v>32</v>
      </c>
      <c r="R15" s="20" t="s">
        <v>33</v>
      </c>
      <c r="S15" s="20" t="s">
        <v>33</v>
      </c>
      <c r="T15" s="20">
        <v>350</v>
      </c>
      <c r="U15" s="20"/>
    </row>
    <row r="16" s="4" customFormat="1" ht="51" customHeight="1" spans="1:21">
      <c r="A16" s="20">
        <v>12</v>
      </c>
      <c r="B16" s="34" t="s">
        <v>53</v>
      </c>
      <c r="C16" s="29">
        <v>216</v>
      </c>
      <c r="D16" s="29">
        <v>216</v>
      </c>
      <c r="E16" s="26" t="s">
        <v>25</v>
      </c>
      <c r="F16" s="26">
        <v>4995</v>
      </c>
      <c r="G16" s="20" t="s">
        <v>26</v>
      </c>
      <c r="H16" s="27" t="s">
        <v>27</v>
      </c>
      <c r="I16" s="20" t="s">
        <v>28</v>
      </c>
      <c r="J16" s="20">
        <v>24000</v>
      </c>
      <c r="K16" s="20" t="s">
        <v>54</v>
      </c>
      <c r="L16" s="20" t="s">
        <v>30</v>
      </c>
      <c r="M16" s="20" t="s">
        <v>30</v>
      </c>
      <c r="N16" s="20" t="s">
        <v>31</v>
      </c>
      <c r="O16" s="57">
        <v>44348</v>
      </c>
      <c r="P16" s="57">
        <v>44531</v>
      </c>
      <c r="Q16" s="70" t="s">
        <v>32</v>
      </c>
      <c r="R16" s="20" t="s">
        <v>33</v>
      </c>
      <c r="S16" s="20" t="s">
        <v>33</v>
      </c>
      <c r="T16" s="20">
        <v>350</v>
      </c>
      <c r="U16" s="20"/>
    </row>
    <row r="17" s="4" customFormat="1" ht="51" customHeight="1" spans="1:21">
      <c r="A17" s="20">
        <v>13</v>
      </c>
      <c r="B17" s="34" t="s">
        <v>55</v>
      </c>
      <c r="C17" s="29">
        <v>108</v>
      </c>
      <c r="D17" s="29">
        <v>108</v>
      </c>
      <c r="E17" s="26" t="s">
        <v>25</v>
      </c>
      <c r="F17" s="26">
        <v>4995</v>
      </c>
      <c r="G17" s="20" t="s">
        <v>26</v>
      </c>
      <c r="H17" s="27" t="s">
        <v>27</v>
      </c>
      <c r="I17" s="20" t="s">
        <v>28</v>
      </c>
      <c r="J17" s="20">
        <v>10800</v>
      </c>
      <c r="K17" s="20" t="s">
        <v>56</v>
      </c>
      <c r="L17" s="20" t="s">
        <v>30</v>
      </c>
      <c r="M17" s="20" t="s">
        <v>30</v>
      </c>
      <c r="N17" s="20" t="s">
        <v>31</v>
      </c>
      <c r="O17" s="57">
        <v>44348</v>
      </c>
      <c r="P17" s="57">
        <v>44531</v>
      </c>
      <c r="Q17" s="70" t="s">
        <v>32</v>
      </c>
      <c r="R17" s="20" t="s">
        <v>33</v>
      </c>
      <c r="S17" s="20" t="s">
        <v>33</v>
      </c>
      <c r="T17" s="20">
        <v>350</v>
      </c>
      <c r="U17" s="20"/>
    </row>
    <row r="18" s="4" customFormat="1" ht="51" customHeight="1" spans="1:21">
      <c r="A18" s="20">
        <v>14</v>
      </c>
      <c r="B18" s="34" t="s">
        <v>57</v>
      </c>
      <c r="C18" s="35">
        <v>88.77</v>
      </c>
      <c r="D18" s="35">
        <v>88.77</v>
      </c>
      <c r="E18" s="26" t="s">
        <v>25</v>
      </c>
      <c r="F18" s="26">
        <v>4995</v>
      </c>
      <c r="G18" s="20" t="s">
        <v>26</v>
      </c>
      <c r="H18" s="27" t="s">
        <v>27</v>
      </c>
      <c r="I18" s="20" t="s">
        <v>28</v>
      </c>
      <c r="J18" s="20">
        <v>2085</v>
      </c>
      <c r="K18" s="20" t="s">
        <v>56</v>
      </c>
      <c r="L18" s="20" t="s">
        <v>30</v>
      </c>
      <c r="M18" s="20" t="s">
        <v>30</v>
      </c>
      <c r="N18" s="20" t="s">
        <v>31</v>
      </c>
      <c r="O18" s="57">
        <v>44348</v>
      </c>
      <c r="P18" s="57">
        <v>44531</v>
      </c>
      <c r="Q18" s="70" t="s">
        <v>32</v>
      </c>
      <c r="R18" s="20" t="s">
        <v>33</v>
      </c>
      <c r="S18" s="20" t="s">
        <v>33</v>
      </c>
      <c r="T18" s="20">
        <v>350</v>
      </c>
      <c r="U18" s="20"/>
    </row>
    <row r="19" s="4" customFormat="1" ht="51" customHeight="1" spans="1:21">
      <c r="A19" s="20">
        <v>15</v>
      </c>
      <c r="B19" s="33" t="s">
        <v>58</v>
      </c>
      <c r="C19" s="29">
        <v>156.6</v>
      </c>
      <c r="D19" s="29">
        <v>156.6</v>
      </c>
      <c r="E19" s="26" t="s">
        <v>25</v>
      </c>
      <c r="F19" s="26">
        <v>4995</v>
      </c>
      <c r="G19" s="20" t="s">
        <v>26</v>
      </c>
      <c r="H19" s="27" t="s">
        <v>27</v>
      </c>
      <c r="I19" s="20" t="s">
        <v>28</v>
      </c>
      <c r="J19" s="20">
        <v>17400</v>
      </c>
      <c r="K19" s="20" t="s">
        <v>59</v>
      </c>
      <c r="L19" s="20" t="s">
        <v>30</v>
      </c>
      <c r="M19" s="20" t="s">
        <v>30</v>
      </c>
      <c r="N19" s="20" t="s">
        <v>31</v>
      </c>
      <c r="O19" s="57">
        <v>44348</v>
      </c>
      <c r="P19" s="57">
        <v>44531</v>
      </c>
      <c r="Q19" s="70" t="s">
        <v>32</v>
      </c>
      <c r="R19" s="20" t="s">
        <v>33</v>
      </c>
      <c r="S19" s="20" t="s">
        <v>33</v>
      </c>
      <c r="T19" s="20">
        <v>350</v>
      </c>
      <c r="U19" s="20"/>
    </row>
    <row r="20" s="4" customFormat="1" ht="51" customHeight="1" spans="1:21">
      <c r="A20" s="20">
        <v>16</v>
      </c>
      <c r="B20" s="33" t="s">
        <v>60</v>
      </c>
      <c r="C20" s="29">
        <v>94.5</v>
      </c>
      <c r="D20" s="29">
        <v>94.5</v>
      </c>
      <c r="E20" s="26" t="s">
        <v>25</v>
      </c>
      <c r="F20" s="26">
        <v>4995</v>
      </c>
      <c r="G20" s="20" t="s">
        <v>26</v>
      </c>
      <c r="H20" s="27" t="s">
        <v>27</v>
      </c>
      <c r="I20" s="20" t="s">
        <v>28</v>
      </c>
      <c r="J20" s="20">
        <v>10500</v>
      </c>
      <c r="K20" s="27" t="s">
        <v>61</v>
      </c>
      <c r="L20" s="20" t="s">
        <v>30</v>
      </c>
      <c r="M20" s="20" t="s">
        <v>30</v>
      </c>
      <c r="N20" s="20" t="s">
        <v>31</v>
      </c>
      <c r="O20" s="57">
        <v>44348</v>
      </c>
      <c r="P20" s="57">
        <v>44531</v>
      </c>
      <c r="Q20" s="70" t="s">
        <v>32</v>
      </c>
      <c r="R20" s="20" t="s">
        <v>33</v>
      </c>
      <c r="S20" s="20" t="s">
        <v>33</v>
      </c>
      <c r="T20" s="20">
        <v>350</v>
      </c>
      <c r="U20" s="20"/>
    </row>
    <row r="21" s="4" customFormat="1" ht="51" customHeight="1" spans="1:21">
      <c r="A21" s="20">
        <v>17</v>
      </c>
      <c r="B21" s="33" t="s">
        <v>62</v>
      </c>
      <c r="C21" s="29">
        <v>172.8</v>
      </c>
      <c r="D21" s="29">
        <v>172.8</v>
      </c>
      <c r="E21" s="26" t="s">
        <v>25</v>
      </c>
      <c r="F21" s="26">
        <v>4995</v>
      </c>
      <c r="G21" s="36" t="s">
        <v>63</v>
      </c>
      <c r="H21" s="27" t="s">
        <v>27</v>
      </c>
      <c r="I21" s="20" t="s">
        <v>28</v>
      </c>
      <c r="J21" s="20">
        <v>19200</v>
      </c>
      <c r="K21" s="52" t="s">
        <v>64</v>
      </c>
      <c r="L21" s="20" t="s">
        <v>30</v>
      </c>
      <c r="M21" s="20" t="s">
        <v>30</v>
      </c>
      <c r="N21" s="20" t="s">
        <v>31</v>
      </c>
      <c r="O21" s="52">
        <v>2021.4</v>
      </c>
      <c r="P21" s="60">
        <v>2021.6</v>
      </c>
      <c r="Q21" s="70" t="s">
        <v>32</v>
      </c>
      <c r="R21" s="20" t="s">
        <v>33</v>
      </c>
      <c r="S21" s="20" t="s">
        <v>33</v>
      </c>
      <c r="T21" s="20">
        <v>350</v>
      </c>
      <c r="U21" s="20"/>
    </row>
    <row r="22" s="4" customFormat="1" ht="51" customHeight="1" spans="1:21">
      <c r="A22" s="20">
        <v>18</v>
      </c>
      <c r="B22" s="34" t="s">
        <v>65</v>
      </c>
      <c r="C22" s="29">
        <v>191.05</v>
      </c>
      <c r="D22" s="29">
        <v>191.05</v>
      </c>
      <c r="E22" s="26" t="s">
        <v>25</v>
      </c>
      <c r="F22" s="26">
        <v>4995</v>
      </c>
      <c r="G22" s="36" t="s">
        <v>63</v>
      </c>
      <c r="H22" s="27" t="s">
        <v>27</v>
      </c>
      <c r="I22" s="20" t="s">
        <v>28</v>
      </c>
      <c r="J22" s="20">
        <v>16200</v>
      </c>
      <c r="K22" s="59" t="s">
        <v>66</v>
      </c>
      <c r="L22" s="20" t="s">
        <v>30</v>
      </c>
      <c r="M22" s="20" t="s">
        <v>30</v>
      </c>
      <c r="N22" s="20" t="s">
        <v>31</v>
      </c>
      <c r="O22" s="57">
        <v>44348</v>
      </c>
      <c r="P22" s="57">
        <v>44531</v>
      </c>
      <c r="Q22" s="70" t="s">
        <v>32</v>
      </c>
      <c r="R22" s="20" t="s">
        <v>33</v>
      </c>
      <c r="S22" s="20" t="s">
        <v>33</v>
      </c>
      <c r="T22" s="20">
        <v>350</v>
      </c>
      <c r="U22" s="20"/>
    </row>
    <row r="23" s="4" customFormat="1" ht="51" customHeight="1" spans="1:21">
      <c r="A23" s="20">
        <v>19</v>
      </c>
      <c r="B23" s="33" t="s">
        <v>67</v>
      </c>
      <c r="C23" s="29">
        <v>88.8</v>
      </c>
      <c r="D23" s="29">
        <v>88.8</v>
      </c>
      <c r="E23" s="26" t="s">
        <v>25</v>
      </c>
      <c r="F23" s="26">
        <v>4995</v>
      </c>
      <c r="G23" s="36" t="s">
        <v>63</v>
      </c>
      <c r="H23" s="27" t="s">
        <v>27</v>
      </c>
      <c r="I23" s="20" t="s">
        <v>28</v>
      </c>
      <c r="J23" s="20">
        <v>9700</v>
      </c>
      <c r="K23" s="27" t="s">
        <v>68</v>
      </c>
      <c r="L23" s="20" t="s">
        <v>30</v>
      </c>
      <c r="M23" s="20" t="s">
        <v>30</v>
      </c>
      <c r="N23" s="20" t="s">
        <v>31</v>
      </c>
      <c r="O23" s="57">
        <v>44348</v>
      </c>
      <c r="P23" s="57">
        <v>44531</v>
      </c>
      <c r="Q23" s="70" t="s">
        <v>32</v>
      </c>
      <c r="R23" s="20" t="s">
        <v>33</v>
      </c>
      <c r="S23" s="20" t="s">
        <v>33</v>
      </c>
      <c r="T23" s="20">
        <v>350</v>
      </c>
      <c r="U23" s="20"/>
    </row>
    <row r="24" s="4" customFormat="1" ht="51" customHeight="1" spans="1:21">
      <c r="A24" s="20">
        <v>20</v>
      </c>
      <c r="B24" s="34" t="s">
        <v>69</v>
      </c>
      <c r="C24" s="29">
        <v>78.3</v>
      </c>
      <c r="D24" s="29">
        <v>78.3</v>
      </c>
      <c r="E24" s="26" t="s">
        <v>25</v>
      </c>
      <c r="F24" s="26">
        <v>4995</v>
      </c>
      <c r="G24" s="36" t="s">
        <v>63</v>
      </c>
      <c r="H24" s="27" t="s">
        <v>27</v>
      </c>
      <c r="I24" s="20" t="s">
        <v>28</v>
      </c>
      <c r="J24" s="20">
        <v>8700</v>
      </c>
      <c r="K24" s="27" t="s">
        <v>70</v>
      </c>
      <c r="L24" s="20" t="s">
        <v>30</v>
      </c>
      <c r="M24" s="20" t="s">
        <v>30</v>
      </c>
      <c r="N24" s="20" t="s">
        <v>31</v>
      </c>
      <c r="O24" s="57">
        <v>44348</v>
      </c>
      <c r="P24" s="57">
        <v>44531</v>
      </c>
      <c r="Q24" s="70" t="s">
        <v>32</v>
      </c>
      <c r="R24" s="20" t="s">
        <v>33</v>
      </c>
      <c r="S24" s="20" t="s">
        <v>33</v>
      </c>
      <c r="T24" s="20">
        <v>350</v>
      </c>
      <c r="U24" s="20"/>
    </row>
    <row r="25" s="4" customFormat="1" ht="51" customHeight="1" spans="1:21">
      <c r="A25" s="20">
        <v>21</v>
      </c>
      <c r="B25" s="34" t="s">
        <v>71</v>
      </c>
      <c r="C25" s="29">
        <v>163.8</v>
      </c>
      <c r="D25" s="29">
        <v>163.8</v>
      </c>
      <c r="E25" s="26" t="s">
        <v>25</v>
      </c>
      <c r="F25" s="26">
        <v>4995</v>
      </c>
      <c r="G25" s="36" t="s">
        <v>63</v>
      </c>
      <c r="H25" s="27" t="s">
        <v>27</v>
      </c>
      <c r="I25" s="20" t="s">
        <v>28</v>
      </c>
      <c r="J25" s="20">
        <v>18200</v>
      </c>
      <c r="K25" s="27" t="s">
        <v>72</v>
      </c>
      <c r="L25" s="20" t="s">
        <v>30</v>
      </c>
      <c r="M25" s="20" t="s">
        <v>30</v>
      </c>
      <c r="N25" s="20" t="s">
        <v>31</v>
      </c>
      <c r="O25" s="57">
        <v>44348</v>
      </c>
      <c r="P25" s="57">
        <v>44531</v>
      </c>
      <c r="Q25" s="70" t="s">
        <v>32</v>
      </c>
      <c r="R25" s="20" t="s">
        <v>33</v>
      </c>
      <c r="S25" s="20" t="s">
        <v>33</v>
      </c>
      <c r="T25" s="20">
        <v>350</v>
      </c>
      <c r="U25" s="20"/>
    </row>
    <row r="26" s="4" customFormat="1" ht="51" customHeight="1" spans="1:21">
      <c r="A26" s="20">
        <v>22</v>
      </c>
      <c r="B26" s="33" t="s">
        <v>73</v>
      </c>
      <c r="C26" s="29">
        <v>128.7</v>
      </c>
      <c r="D26" s="29">
        <v>128.7</v>
      </c>
      <c r="E26" s="26" t="s">
        <v>25</v>
      </c>
      <c r="F26" s="26">
        <v>4995</v>
      </c>
      <c r="G26" s="36" t="s">
        <v>63</v>
      </c>
      <c r="H26" s="27" t="s">
        <v>27</v>
      </c>
      <c r="I26" s="20" t="s">
        <v>28</v>
      </c>
      <c r="J26" s="20">
        <v>14300</v>
      </c>
      <c r="K26" s="20" t="s">
        <v>74</v>
      </c>
      <c r="L26" s="20" t="s">
        <v>30</v>
      </c>
      <c r="M26" s="20" t="s">
        <v>30</v>
      </c>
      <c r="N26" s="20" t="s">
        <v>31</v>
      </c>
      <c r="O26" s="57">
        <v>44348</v>
      </c>
      <c r="P26" s="57">
        <v>44531</v>
      </c>
      <c r="Q26" s="70" t="s">
        <v>32</v>
      </c>
      <c r="R26" s="20" t="s">
        <v>33</v>
      </c>
      <c r="S26" s="20" t="s">
        <v>33</v>
      </c>
      <c r="T26" s="20">
        <v>350</v>
      </c>
      <c r="U26" s="20"/>
    </row>
    <row r="27" s="4" customFormat="1" ht="51" customHeight="1" spans="1:21">
      <c r="A27" s="20">
        <v>23</v>
      </c>
      <c r="B27" s="34" t="s">
        <v>75</v>
      </c>
      <c r="C27" s="29">
        <v>99</v>
      </c>
      <c r="D27" s="29">
        <v>99</v>
      </c>
      <c r="E27" s="26" t="s">
        <v>25</v>
      </c>
      <c r="F27" s="26">
        <v>4995</v>
      </c>
      <c r="G27" s="36" t="s">
        <v>63</v>
      </c>
      <c r="H27" s="27" t="s">
        <v>27</v>
      </c>
      <c r="I27" s="20" t="s">
        <v>28</v>
      </c>
      <c r="J27" s="20">
        <v>11000</v>
      </c>
      <c r="K27" s="49" t="s">
        <v>76</v>
      </c>
      <c r="L27" s="20" t="s">
        <v>30</v>
      </c>
      <c r="M27" s="20" t="s">
        <v>30</v>
      </c>
      <c r="N27" s="20" t="s">
        <v>31</v>
      </c>
      <c r="O27" s="57">
        <v>44349</v>
      </c>
      <c r="P27" s="57">
        <v>44532</v>
      </c>
      <c r="Q27" s="70" t="s">
        <v>32</v>
      </c>
      <c r="R27" s="20" t="s">
        <v>33</v>
      </c>
      <c r="S27" s="20" t="s">
        <v>33</v>
      </c>
      <c r="T27" s="20">
        <v>350</v>
      </c>
      <c r="U27" s="20"/>
    </row>
    <row r="28" s="6" customFormat="1" ht="51" customHeight="1" spans="1:21">
      <c r="A28" s="20">
        <v>24</v>
      </c>
      <c r="B28" s="34" t="s">
        <v>77</v>
      </c>
      <c r="C28" s="29">
        <v>81</v>
      </c>
      <c r="D28" s="29">
        <v>81</v>
      </c>
      <c r="E28" s="26" t="s">
        <v>25</v>
      </c>
      <c r="F28" s="26">
        <v>4995</v>
      </c>
      <c r="G28" s="20" t="s">
        <v>78</v>
      </c>
      <c r="H28" s="27" t="s">
        <v>27</v>
      </c>
      <c r="I28" s="20" t="s">
        <v>79</v>
      </c>
      <c r="J28" s="20">
        <v>9000</v>
      </c>
      <c r="K28" s="20" t="s">
        <v>80</v>
      </c>
      <c r="L28" s="20" t="s">
        <v>30</v>
      </c>
      <c r="M28" s="20" t="s">
        <v>30</v>
      </c>
      <c r="N28" s="20" t="s">
        <v>31</v>
      </c>
      <c r="O28" s="57">
        <v>44348</v>
      </c>
      <c r="P28" s="57">
        <v>44531</v>
      </c>
      <c r="Q28" s="70" t="s">
        <v>32</v>
      </c>
      <c r="R28" s="20" t="s">
        <v>33</v>
      </c>
      <c r="S28" s="20" t="s">
        <v>33</v>
      </c>
      <c r="T28" s="20">
        <v>350</v>
      </c>
      <c r="U28" s="20"/>
    </row>
    <row r="29" s="7" customFormat="1" ht="51" customHeight="1" spans="1:21">
      <c r="A29" s="20">
        <v>25</v>
      </c>
      <c r="B29" s="34" t="s">
        <v>81</v>
      </c>
      <c r="C29" s="29">
        <v>196</v>
      </c>
      <c r="D29" s="29">
        <v>196</v>
      </c>
      <c r="E29" s="26" t="s">
        <v>25</v>
      </c>
      <c r="F29" s="26">
        <v>4995</v>
      </c>
      <c r="G29" s="20" t="s">
        <v>26</v>
      </c>
      <c r="H29" s="27" t="s">
        <v>27</v>
      </c>
      <c r="I29" s="20" t="s">
        <v>28</v>
      </c>
      <c r="J29" s="20" t="s">
        <v>82</v>
      </c>
      <c r="K29" s="61" t="s">
        <v>83</v>
      </c>
      <c r="L29" s="20" t="s">
        <v>30</v>
      </c>
      <c r="M29" s="20" t="s">
        <v>30</v>
      </c>
      <c r="N29" s="20" t="s">
        <v>31</v>
      </c>
      <c r="O29" s="57">
        <v>44350</v>
      </c>
      <c r="P29" s="57">
        <v>44533</v>
      </c>
      <c r="Q29" s="70" t="s">
        <v>84</v>
      </c>
      <c r="R29" s="20" t="s">
        <v>33</v>
      </c>
      <c r="S29" s="20" t="s">
        <v>33</v>
      </c>
      <c r="T29" s="20">
        <v>350</v>
      </c>
      <c r="U29" s="20"/>
    </row>
    <row r="30" s="7" customFormat="1" ht="51" customHeight="1" spans="1:21">
      <c r="A30" s="20">
        <v>26</v>
      </c>
      <c r="B30" s="34" t="s">
        <v>85</v>
      </c>
      <c r="C30" s="29">
        <v>56</v>
      </c>
      <c r="D30" s="29">
        <v>56</v>
      </c>
      <c r="E30" s="26" t="s">
        <v>25</v>
      </c>
      <c r="F30" s="26">
        <v>4995</v>
      </c>
      <c r="G30" s="20" t="s">
        <v>26</v>
      </c>
      <c r="H30" s="27" t="s">
        <v>27</v>
      </c>
      <c r="I30" s="20" t="s">
        <v>28</v>
      </c>
      <c r="J30" s="20" t="s">
        <v>86</v>
      </c>
      <c r="K30" s="62" t="s">
        <v>87</v>
      </c>
      <c r="L30" s="20" t="s">
        <v>30</v>
      </c>
      <c r="M30" s="20" t="s">
        <v>30</v>
      </c>
      <c r="N30" s="20" t="s">
        <v>31</v>
      </c>
      <c r="O30" s="57">
        <v>44351</v>
      </c>
      <c r="P30" s="57">
        <v>44534</v>
      </c>
      <c r="Q30" s="70" t="s">
        <v>84</v>
      </c>
      <c r="R30" s="20" t="s">
        <v>33</v>
      </c>
      <c r="S30" s="20" t="s">
        <v>33</v>
      </c>
      <c r="T30" s="20">
        <v>350</v>
      </c>
      <c r="U30" s="20"/>
    </row>
    <row r="31" s="7" customFormat="1" ht="51" customHeight="1" spans="1:21">
      <c r="A31" s="20">
        <v>27</v>
      </c>
      <c r="B31" s="34" t="s">
        <v>88</v>
      </c>
      <c r="C31" s="29">
        <v>112</v>
      </c>
      <c r="D31" s="29">
        <v>112</v>
      </c>
      <c r="E31" s="26" t="s">
        <v>25</v>
      </c>
      <c r="F31" s="26">
        <v>4995</v>
      </c>
      <c r="G31" s="20" t="s">
        <v>26</v>
      </c>
      <c r="H31" s="27" t="s">
        <v>27</v>
      </c>
      <c r="I31" s="20" t="s">
        <v>28</v>
      </c>
      <c r="J31" s="20" t="s">
        <v>89</v>
      </c>
      <c r="K31" s="61" t="s">
        <v>90</v>
      </c>
      <c r="L31" s="20" t="s">
        <v>30</v>
      </c>
      <c r="M31" s="20" t="s">
        <v>30</v>
      </c>
      <c r="N31" s="20" t="s">
        <v>31</v>
      </c>
      <c r="O31" s="57">
        <v>44352</v>
      </c>
      <c r="P31" s="57">
        <v>44535</v>
      </c>
      <c r="Q31" s="70" t="s">
        <v>84</v>
      </c>
      <c r="R31" s="20" t="s">
        <v>33</v>
      </c>
      <c r="S31" s="20" t="s">
        <v>33</v>
      </c>
      <c r="T31" s="20">
        <v>350</v>
      </c>
      <c r="U31" s="20"/>
    </row>
    <row r="32" s="7" customFormat="1" ht="51" customHeight="1" spans="1:21">
      <c r="A32" s="20">
        <v>28</v>
      </c>
      <c r="B32" s="34" t="s">
        <v>91</v>
      </c>
      <c r="C32" s="29">
        <v>106.4</v>
      </c>
      <c r="D32" s="29">
        <v>106.4</v>
      </c>
      <c r="E32" s="26" t="s">
        <v>25</v>
      </c>
      <c r="F32" s="26">
        <v>4995</v>
      </c>
      <c r="G32" s="20" t="s">
        <v>26</v>
      </c>
      <c r="H32" s="27" t="s">
        <v>27</v>
      </c>
      <c r="I32" s="20" t="s">
        <v>28</v>
      </c>
      <c r="J32" s="20" t="s">
        <v>92</v>
      </c>
      <c r="K32" s="61" t="s">
        <v>90</v>
      </c>
      <c r="L32" s="20" t="s">
        <v>30</v>
      </c>
      <c r="M32" s="20" t="s">
        <v>30</v>
      </c>
      <c r="N32" s="20" t="s">
        <v>31</v>
      </c>
      <c r="O32" s="57">
        <v>44352</v>
      </c>
      <c r="P32" s="57">
        <v>44535</v>
      </c>
      <c r="Q32" s="70" t="s">
        <v>84</v>
      </c>
      <c r="R32" s="20" t="s">
        <v>33</v>
      </c>
      <c r="S32" s="20" t="s">
        <v>33</v>
      </c>
      <c r="T32" s="20">
        <v>350</v>
      </c>
      <c r="U32" s="20"/>
    </row>
    <row r="33" s="7" customFormat="1" ht="51" customHeight="1" spans="1:21">
      <c r="A33" s="20">
        <v>29</v>
      </c>
      <c r="B33" s="34" t="s">
        <v>93</v>
      </c>
      <c r="C33" s="29">
        <v>19.6</v>
      </c>
      <c r="D33" s="29">
        <v>19.6</v>
      </c>
      <c r="E33" s="26" t="s">
        <v>25</v>
      </c>
      <c r="F33" s="26">
        <v>4995</v>
      </c>
      <c r="G33" s="20" t="s">
        <v>26</v>
      </c>
      <c r="H33" s="27" t="s">
        <v>27</v>
      </c>
      <c r="I33" s="20" t="s">
        <v>28</v>
      </c>
      <c r="J33" s="20" t="s">
        <v>94</v>
      </c>
      <c r="K33" s="61" t="s">
        <v>95</v>
      </c>
      <c r="L33" s="20" t="s">
        <v>30</v>
      </c>
      <c r="M33" s="20" t="s">
        <v>30</v>
      </c>
      <c r="N33" s="20" t="s">
        <v>31</v>
      </c>
      <c r="O33" s="57">
        <v>44352</v>
      </c>
      <c r="P33" s="57">
        <v>44535</v>
      </c>
      <c r="Q33" s="70" t="s">
        <v>84</v>
      </c>
      <c r="R33" s="20" t="s">
        <v>33</v>
      </c>
      <c r="S33" s="20" t="s">
        <v>33</v>
      </c>
      <c r="T33" s="20">
        <v>350</v>
      </c>
      <c r="U33" s="20"/>
    </row>
    <row r="34" s="7" customFormat="1" ht="51" customHeight="1" spans="1:21">
      <c r="A34" s="20">
        <v>30</v>
      </c>
      <c r="B34" s="34" t="s">
        <v>96</v>
      </c>
      <c r="C34" s="29">
        <v>11.2</v>
      </c>
      <c r="D34" s="29">
        <v>11.2</v>
      </c>
      <c r="E34" s="26" t="s">
        <v>25</v>
      </c>
      <c r="F34" s="26">
        <v>4995</v>
      </c>
      <c r="G34" s="20" t="s">
        <v>26</v>
      </c>
      <c r="H34" s="27" t="s">
        <v>27</v>
      </c>
      <c r="I34" s="20" t="s">
        <v>28</v>
      </c>
      <c r="J34" s="20" t="s">
        <v>97</v>
      </c>
      <c r="K34" s="62" t="s">
        <v>98</v>
      </c>
      <c r="L34" s="20" t="s">
        <v>30</v>
      </c>
      <c r="M34" s="20" t="s">
        <v>30</v>
      </c>
      <c r="N34" s="20" t="s">
        <v>31</v>
      </c>
      <c r="O34" s="57">
        <v>44353</v>
      </c>
      <c r="P34" s="57">
        <v>44536</v>
      </c>
      <c r="Q34" s="70" t="s">
        <v>84</v>
      </c>
      <c r="R34" s="20" t="s">
        <v>33</v>
      </c>
      <c r="S34" s="20" t="s">
        <v>33</v>
      </c>
      <c r="T34" s="20">
        <v>350</v>
      </c>
      <c r="U34" s="20"/>
    </row>
    <row r="35" s="7" customFormat="1" ht="51" customHeight="1" spans="1:21">
      <c r="A35" s="20">
        <v>31</v>
      </c>
      <c r="B35" s="34" t="s">
        <v>99</v>
      </c>
      <c r="C35" s="29">
        <v>70</v>
      </c>
      <c r="D35" s="29">
        <v>70</v>
      </c>
      <c r="E35" s="26" t="s">
        <v>25</v>
      </c>
      <c r="F35" s="26">
        <v>4995</v>
      </c>
      <c r="G35" s="20" t="s">
        <v>26</v>
      </c>
      <c r="H35" s="27" t="s">
        <v>27</v>
      </c>
      <c r="I35" s="20" t="s">
        <v>28</v>
      </c>
      <c r="J35" s="20" t="s">
        <v>100</v>
      </c>
      <c r="K35" s="62" t="s">
        <v>101</v>
      </c>
      <c r="L35" s="20" t="s">
        <v>30</v>
      </c>
      <c r="M35" s="20" t="s">
        <v>30</v>
      </c>
      <c r="N35" s="20" t="s">
        <v>31</v>
      </c>
      <c r="O35" s="57">
        <v>44355</v>
      </c>
      <c r="P35" s="57">
        <v>44538</v>
      </c>
      <c r="Q35" s="70" t="s">
        <v>84</v>
      </c>
      <c r="R35" s="20" t="s">
        <v>33</v>
      </c>
      <c r="S35" s="20" t="s">
        <v>33</v>
      </c>
      <c r="T35" s="20">
        <v>350</v>
      </c>
      <c r="U35" s="20"/>
    </row>
    <row r="36" s="7" customFormat="1" ht="51" customHeight="1" spans="1:21">
      <c r="A36" s="20">
        <v>32</v>
      </c>
      <c r="B36" s="34" t="s">
        <v>102</v>
      </c>
      <c r="C36" s="29">
        <v>42</v>
      </c>
      <c r="D36" s="29">
        <v>42</v>
      </c>
      <c r="E36" s="26" t="s">
        <v>25</v>
      </c>
      <c r="F36" s="26">
        <v>4995</v>
      </c>
      <c r="G36" s="20" t="s">
        <v>26</v>
      </c>
      <c r="H36" s="27" t="s">
        <v>27</v>
      </c>
      <c r="I36" s="20" t="s">
        <v>28</v>
      </c>
      <c r="J36" s="20" t="s">
        <v>103</v>
      </c>
      <c r="K36" s="62" t="s">
        <v>104</v>
      </c>
      <c r="L36" s="20" t="s">
        <v>30</v>
      </c>
      <c r="M36" s="20" t="s">
        <v>30</v>
      </c>
      <c r="N36" s="20" t="s">
        <v>31</v>
      </c>
      <c r="O36" s="57">
        <v>44356</v>
      </c>
      <c r="P36" s="57">
        <v>44539</v>
      </c>
      <c r="Q36" s="70" t="s">
        <v>84</v>
      </c>
      <c r="R36" s="20" t="s">
        <v>33</v>
      </c>
      <c r="S36" s="20" t="s">
        <v>33</v>
      </c>
      <c r="T36" s="20">
        <v>350</v>
      </c>
      <c r="U36" s="20"/>
    </row>
    <row r="37" s="7" customFormat="1" ht="51" customHeight="1" spans="1:21">
      <c r="A37" s="20">
        <v>33</v>
      </c>
      <c r="B37" s="34" t="s">
        <v>105</v>
      </c>
      <c r="C37" s="29">
        <v>28</v>
      </c>
      <c r="D37" s="29">
        <v>28</v>
      </c>
      <c r="E37" s="26" t="s">
        <v>25</v>
      </c>
      <c r="F37" s="26">
        <v>4995</v>
      </c>
      <c r="G37" s="20" t="s">
        <v>26</v>
      </c>
      <c r="H37" s="27" t="s">
        <v>27</v>
      </c>
      <c r="I37" s="20" t="s">
        <v>28</v>
      </c>
      <c r="J37" s="20" t="s">
        <v>106</v>
      </c>
      <c r="K37" s="62" t="s">
        <v>107</v>
      </c>
      <c r="L37" s="20" t="s">
        <v>30</v>
      </c>
      <c r="M37" s="20" t="s">
        <v>30</v>
      </c>
      <c r="N37" s="20" t="s">
        <v>31</v>
      </c>
      <c r="O37" s="57">
        <v>44357</v>
      </c>
      <c r="P37" s="57">
        <v>44540</v>
      </c>
      <c r="Q37" s="70" t="s">
        <v>84</v>
      </c>
      <c r="R37" s="20" t="s">
        <v>33</v>
      </c>
      <c r="S37" s="20" t="s">
        <v>33</v>
      </c>
      <c r="T37" s="20">
        <v>350</v>
      </c>
      <c r="U37" s="20"/>
    </row>
    <row r="38" s="7" customFormat="1" ht="51" customHeight="1" spans="1:21">
      <c r="A38" s="20">
        <v>34</v>
      </c>
      <c r="B38" s="34" t="s">
        <v>108</v>
      </c>
      <c r="C38" s="29">
        <v>11.2</v>
      </c>
      <c r="D38" s="29">
        <v>11.2</v>
      </c>
      <c r="E38" s="26" t="s">
        <v>25</v>
      </c>
      <c r="F38" s="26">
        <v>4995</v>
      </c>
      <c r="G38" s="20" t="s">
        <v>26</v>
      </c>
      <c r="H38" s="27" t="s">
        <v>27</v>
      </c>
      <c r="I38" s="20" t="s">
        <v>28</v>
      </c>
      <c r="J38" s="20" t="s">
        <v>97</v>
      </c>
      <c r="K38" s="62" t="s">
        <v>109</v>
      </c>
      <c r="L38" s="20" t="s">
        <v>30</v>
      </c>
      <c r="M38" s="20" t="s">
        <v>30</v>
      </c>
      <c r="N38" s="20" t="s">
        <v>31</v>
      </c>
      <c r="O38" s="57">
        <v>44358</v>
      </c>
      <c r="P38" s="57">
        <v>44541</v>
      </c>
      <c r="Q38" s="70" t="s">
        <v>84</v>
      </c>
      <c r="R38" s="20" t="s">
        <v>33</v>
      </c>
      <c r="S38" s="20" t="s">
        <v>33</v>
      </c>
      <c r="T38" s="20">
        <v>350</v>
      </c>
      <c r="U38" s="20"/>
    </row>
    <row r="39" s="7" customFormat="1" ht="51" customHeight="1" spans="1:21">
      <c r="A39" s="20">
        <v>35</v>
      </c>
      <c r="B39" s="34" t="s">
        <v>110</v>
      </c>
      <c r="C39" s="29">
        <v>28</v>
      </c>
      <c r="D39" s="29">
        <v>28</v>
      </c>
      <c r="E39" s="26" t="s">
        <v>25</v>
      </c>
      <c r="F39" s="26">
        <v>4995</v>
      </c>
      <c r="G39" s="20" t="s">
        <v>26</v>
      </c>
      <c r="H39" s="27" t="s">
        <v>27</v>
      </c>
      <c r="I39" s="20" t="s">
        <v>28</v>
      </c>
      <c r="J39" s="20" t="s">
        <v>106</v>
      </c>
      <c r="K39" s="62" t="s">
        <v>111</v>
      </c>
      <c r="L39" s="20" t="s">
        <v>30</v>
      </c>
      <c r="M39" s="20" t="s">
        <v>30</v>
      </c>
      <c r="N39" s="20" t="s">
        <v>31</v>
      </c>
      <c r="O39" s="57">
        <v>44359</v>
      </c>
      <c r="P39" s="57">
        <v>44542</v>
      </c>
      <c r="Q39" s="70" t="s">
        <v>84</v>
      </c>
      <c r="R39" s="20" t="s">
        <v>33</v>
      </c>
      <c r="S39" s="20" t="s">
        <v>33</v>
      </c>
      <c r="T39" s="20">
        <v>350</v>
      </c>
      <c r="U39" s="20"/>
    </row>
    <row r="40" s="7" customFormat="1" ht="51" customHeight="1" spans="1:21">
      <c r="A40" s="20">
        <v>36</v>
      </c>
      <c r="B40" s="34" t="s">
        <v>112</v>
      </c>
      <c r="C40" s="29">
        <v>140</v>
      </c>
      <c r="D40" s="29">
        <v>140</v>
      </c>
      <c r="E40" s="26" t="s">
        <v>25</v>
      </c>
      <c r="F40" s="26">
        <v>4995</v>
      </c>
      <c r="G40" s="20" t="s">
        <v>26</v>
      </c>
      <c r="H40" s="27" t="s">
        <v>27</v>
      </c>
      <c r="I40" s="20" t="s">
        <v>28</v>
      </c>
      <c r="J40" s="20" t="s">
        <v>113</v>
      </c>
      <c r="K40" s="61" t="s">
        <v>114</v>
      </c>
      <c r="L40" s="20" t="s">
        <v>30</v>
      </c>
      <c r="M40" s="20" t="s">
        <v>30</v>
      </c>
      <c r="N40" s="20" t="s">
        <v>31</v>
      </c>
      <c r="O40" s="57">
        <v>44354</v>
      </c>
      <c r="P40" s="57">
        <v>44537</v>
      </c>
      <c r="Q40" s="70" t="s">
        <v>84</v>
      </c>
      <c r="R40" s="20" t="s">
        <v>33</v>
      </c>
      <c r="S40" s="20" t="s">
        <v>33</v>
      </c>
      <c r="T40" s="20">
        <v>350</v>
      </c>
      <c r="U40" s="20"/>
    </row>
    <row r="41" s="7" customFormat="1" ht="51" customHeight="1" spans="1:21">
      <c r="A41" s="20">
        <v>37</v>
      </c>
      <c r="B41" s="34" t="s">
        <v>115</v>
      </c>
      <c r="C41" s="29">
        <v>42</v>
      </c>
      <c r="D41" s="29">
        <v>42</v>
      </c>
      <c r="E41" s="26" t="s">
        <v>25</v>
      </c>
      <c r="F41" s="26">
        <v>4995</v>
      </c>
      <c r="G41" s="20" t="s">
        <v>26</v>
      </c>
      <c r="H41" s="27" t="s">
        <v>27</v>
      </c>
      <c r="I41" s="20" t="s">
        <v>28</v>
      </c>
      <c r="J41" s="20" t="s">
        <v>103</v>
      </c>
      <c r="K41" s="62" t="s">
        <v>50</v>
      </c>
      <c r="L41" s="20" t="s">
        <v>30</v>
      </c>
      <c r="M41" s="20" t="s">
        <v>30</v>
      </c>
      <c r="N41" s="20" t="s">
        <v>31</v>
      </c>
      <c r="O41" s="57">
        <v>44358</v>
      </c>
      <c r="P41" s="57">
        <v>44541</v>
      </c>
      <c r="Q41" s="70" t="s">
        <v>84</v>
      </c>
      <c r="R41" s="20" t="s">
        <v>33</v>
      </c>
      <c r="S41" s="20" t="s">
        <v>33</v>
      </c>
      <c r="T41" s="20">
        <v>350</v>
      </c>
      <c r="U41" s="20"/>
    </row>
    <row r="42" s="7" customFormat="1" ht="51" customHeight="1" spans="1:21">
      <c r="A42" s="20">
        <v>38</v>
      </c>
      <c r="B42" s="33" t="s">
        <v>116</v>
      </c>
      <c r="C42" s="29">
        <v>500</v>
      </c>
      <c r="D42" s="29">
        <v>500</v>
      </c>
      <c r="E42" s="26" t="s">
        <v>117</v>
      </c>
      <c r="F42" s="26">
        <v>3902</v>
      </c>
      <c r="G42" s="20" t="s">
        <v>26</v>
      </c>
      <c r="H42" s="27" t="s">
        <v>27</v>
      </c>
      <c r="I42" s="20" t="s">
        <v>28</v>
      </c>
      <c r="J42" s="20" t="s">
        <v>118</v>
      </c>
      <c r="K42" s="62" t="s">
        <v>119</v>
      </c>
      <c r="L42" s="20" t="s">
        <v>30</v>
      </c>
      <c r="M42" s="20" t="s">
        <v>30</v>
      </c>
      <c r="N42" s="20" t="s">
        <v>31</v>
      </c>
      <c r="O42" s="57">
        <v>44359</v>
      </c>
      <c r="P42" s="57">
        <v>44542</v>
      </c>
      <c r="Q42" s="70" t="s">
        <v>120</v>
      </c>
      <c r="R42" s="20"/>
      <c r="S42" s="20"/>
      <c r="T42" s="20">
        <v>1000</v>
      </c>
      <c r="U42" s="20"/>
    </row>
    <row r="43" s="7" customFormat="1" ht="51" customHeight="1" spans="1:21">
      <c r="A43" s="20">
        <v>39</v>
      </c>
      <c r="B43" s="37" t="s">
        <v>121</v>
      </c>
      <c r="C43" s="29">
        <v>500</v>
      </c>
      <c r="D43" s="29">
        <v>500</v>
      </c>
      <c r="E43" s="26" t="s">
        <v>117</v>
      </c>
      <c r="F43" s="26">
        <v>3902</v>
      </c>
      <c r="G43" s="20" t="s">
        <v>26</v>
      </c>
      <c r="H43" s="27" t="s">
        <v>27</v>
      </c>
      <c r="I43" s="20" t="s">
        <v>28</v>
      </c>
      <c r="J43" s="20"/>
      <c r="K43" s="62" t="s">
        <v>119</v>
      </c>
      <c r="L43" s="20"/>
      <c r="M43" s="20"/>
      <c r="N43" s="20"/>
      <c r="O43" s="57">
        <v>44360</v>
      </c>
      <c r="P43" s="57">
        <v>44543</v>
      </c>
      <c r="Q43" s="70"/>
      <c r="R43" s="20"/>
      <c r="S43" s="20"/>
      <c r="T43" s="20"/>
      <c r="U43" s="20"/>
    </row>
    <row r="44" s="7" customFormat="1" ht="51" customHeight="1" spans="1:21">
      <c r="A44" s="20">
        <v>40</v>
      </c>
      <c r="B44" s="37" t="s">
        <v>122</v>
      </c>
      <c r="C44" s="38">
        <v>50</v>
      </c>
      <c r="D44" s="38">
        <v>50</v>
      </c>
      <c r="E44" s="26" t="s">
        <v>117</v>
      </c>
      <c r="F44" s="26">
        <v>3902</v>
      </c>
      <c r="G44" s="20" t="s">
        <v>26</v>
      </c>
      <c r="H44" s="27" t="s">
        <v>27</v>
      </c>
      <c r="I44" s="20" t="s">
        <v>28</v>
      </c>
      <c r="J44" s="20"/>
      <c r="K44" s="62"/>
      <c r="L44" s="20"/>
      <c r="M44" s="20"/>
      <c r="N44" s="20"/>
      <c r="O44" s="57">
        <v>44361</v>
      </c>
      <c r="P44" s="57">
        <v>44544</v>
      </c>
      <c r="Q44" s="70"/>
      <c r="R44" s="20"/>
      <c r="S44" s="20"/>
      <c r="T44" s="20"/>
      <c r="U44" s="20"/>
    </row>
    <row r="45" s="7" customFormat="1" ht="51" customHeight="1" spans="1:21">
      <c r="A45" s="20">
        <v>41</v>
      </c>
      <c r="B45" s="34" t="s">
        <v>123</v>
      </c>
      <c r="C45" s="29">
        <v>100</v>
      </c>
      <c r="D45" s="29">
        <v>100</v>
      </c>
      <c r="E45" s="26" t="s">
        <v>117</v>
      </c>
      <c r="F45" s="26">
        <v>3902</v>
      </c>
      <c r="G45" s="20" t="s">
        <v>26</v>
      </c>
      <c r="H45" s="27" t="s">
        <v>27</v>
      </c>
      <c r="I45" s="20" t="s">
        <v>28</v>
      </c>
      <c r="J45" s="20"/>
      <c r="K45" s="63" t="s">
        <v>124</v>
      </c>
      <c r="L45" s="20" t="s">
        <v>30</v>
      </c>
      <c r="M45" s="20" t="s">
        <v>30</v>
      </c>
      <c r="N45" s="20" t="s">
        <v>31</v>
      </c>
      <c r="O45" s="57">
        <v>44359</v>
      </c>
      <c r="P45" s="57">
        <v>44542</v>
      </c>
      <c r="Q45" s="70" t="s">
        <v>125</v>
      </c>
      <c r="R45" s="20"/>
      <c r="S45" s="20"/>
      <c r="T45" s="20"/>
      <c r="U45" s="20"/>
    </row>
    <row r="46" s="7" customFormat="1" ht="51" customHeight="1" spans="1:21">
      <c r="A46" s="20">
        <v>42</v>
      </c>
      <c r="B46" s="34" t="s">
        <v>126</v>
      </c>
      <c r="C46" s="29">
        <v>240</v>
      </c>
      <c r="D46" s="29">
        <v>240</v>
      </c>
      <c r="E46" s="26" t="s">
        <v>117</v>
      </c>
      <c r="F46" s="26">
        <v>3902</v>
      </c>
      <c r="G46" s="20" t="s">
        <v>26</v>
      </c>
      <c r="H46" s="27" t="s">
        <v>27</v>
      </c>
      <c r="I46" s="20" t="s">
        <v>28</v>
      </c>
      <c r="J46" s="27" t="s">
        <v>127</v>
      </c>
      <c r="K46" s="63" t="s">
        <v>128</v>
      </c>
      <c r="L46" s="20" t="s">
        <v>30</v>
      </c>
      <c r="M46" s="20" t="s">
        <v>30</v>
      </c>
      <c r="N46" s="20" t="s">
        <v>31</v>
      </c>
      <c r="O46" s="57">
        <v>44359</v>
      </c>
      <c r="P46" s="57">
        <v>44542</v>
      </c>
      <c r="Q46" s="70" t="s">
        <v>129</v>
      </c>
      <c r="R46" s="20"/>
      <c r="S46" s="20"/>
      <c r="T46" s="20"/>
      <c r="U46" s="20"/>
    </row>
    <row r="47" s="8" customFormat="1" ht="51" customHeight="1" spans="1:21">
      <c r="A47" s="20">
        <v>43</v>
      </c>
      <c r="B47" s="30" t="s">
        <v>130</v>
      </c>
      <c r="C47" s="29">
        <v>308.02</v>
      </c>
      <c r="D47" s="29">
        <v>308.02</v>
      </c>
      <c r="E47" s="26" t="s">
        <v>117</v>
      </c>
      <c r="F47" s="26">
        <v>3902</v>
      </c>
      <c r="G47" s="20" t="s">
        <v>26</v>
      </c>
      <c r="H47" s="20" t="s">
        <v>131</v>
      </c>
      <c r="I47" s="20" t="s">
        <v>28</v>
      </c>
      <c r="J47" s="27" t="s">
        <v>132</v>
      </c>
      <c r="K47" s="62"/>
      <c r="L47" s="20" t="s">
        <v>30</v>
      </c>
      <c r="M47" s="20" t="s">
        <v>30</v>
      </c>
      <c r="N47" s="20" t="s">
        <v>31</v>
      </c>
      <c r="O47" s="57">
        <v>44359</v>
      </c>
      <c r="P47" s="57">
        <v>44542</v>
      </c>
      <c r="Q47" s="70" t="s">
        <v>133</v>
      </c>
      <c r="R47" s="20"/>
      <c r="S47" s="20"/>
      <c r="T47" s="20"/>
      <c r="U47" s="20"/>
    </row>
    <row r="48" s="8" customFormat="1" ht="51" customHeight="1" spans="1:21">
      <c r="A48" s="20">
        <v>44</v>
      </c>
      <c r="B48" s="34" t="s">
        <v>134</v>
      </c>
      <c r="C48" s="29">
        <v>200</v>
      </c>
      <c r="D48" s="29">
        <v>200</v>
      </c>
      <c r="E48" s="26" t="s">
        <v>117</v>
      </c>
      <c r="F48" s="26">
        <v>3902</v>
      </c>
      <c r="G48" s="20" t="s">
        <v>26</v>
      </c>
      <c r="H48" s="20" t="s">
        <v>131</v>
      </c>
      <c r="I48" s="20" t="s">
        <v>28</v>
      </c>
      <c r="J48" s="27" t="s">
        <v>135</v>
      </c>
      <c r="K48" s="62"/>
      <c r="L48" s="20" t="s">
        <v>30</v>
      </c>
      <c r="M48" s="20" t="s">
        <v>30</v>
      </c>
      <c r="N48" s="20" t="s">
        <v>31</v>
      </c>
      <c r="O48" s="57">
        <v>44359</v>
      </c>
      <c r="P48" s="57">
        <v>44542</v>
      </c>
      <c r="Q48" s="70" t="s">
        <v>133</v>
      </c>
      <c r="R48" s="20"/>
      <c r="S48" s="20"/>
      <c r="T48" s="20"/>
      <c r="U48" s="20"/>
    </row>
    <row r="49" s="9" customFormat="1" ht="42" customHeight="1" spans="1:21">
      <c r="A49" s="20">
        <v>45</v>
      </c>
      <c r="B49" s="39" t="s">
        <v>136</v>
      </c>
      <c r="C49" s="40">
        <v>130</v>
      </c>
      <c r="D49" s="40">
        <v>130</v>
      </c>
      <c r="E49" s="26" t="s">
        <v>117</v>
      </c>
      <c r="F49" s="26">
        <v>3902</v>
      </c>
      <c r="G49" s="20" t="s">
        <v>26</v>
      </c>
      <c r="H49" s="20" t="s">
        <v>131</v>
      </c>
      <c r="I49" s="20" t="s">
        <v>28</v>
      </c>
      <c r="J49" s="64" t="s">
        <v>137</v>
      </c>
      <c r="K49" s="64"/>
      <c r="L49" s="20" t="s">
        <v>30</v>
      </c>
      <c r="M49" s="20" t="s">
        <v>30</v>
      </c>
      <c r="N49" s="20" t="s">
        <v>31</v>
      </c>
      <c r="O49" s="57">
        <v>44359</v>
      </c>
      <c r="P49" s="57">
        <v>44542</v>
      </c>
      <c r="Q49" s="70" t="s">
        <v>133</v>
      </c>
      <c r="R49" s="64"/>
      <c r="S49" s="64"/>
      <c r="T49" s="64"/>
      <c r="U49" s="64"/>
    </row>
    <row r="50" s="2" customFormat="1" ht="36" customHeight="1" spans="1:21">
      <c r="A50" s="20">
        <v>46</v>
      </c>
      <c r="B50" s="39" t="s">
        <v>138</v>
      </c>
      <c r="C50" s="39">
        <v>40</v>
      </c>
      <c r="D50" s="39">
        <v>40</v>
      </c>
      <c r="E50" s="26" t="s">
        <v>25</v>
      </c>
      <c r="F50" s="26">
        <v>40</v>
      </c>
      <c r="G50" s="39" t="s">
        <v>139</v>
      </c>
      <c r="H50" s="39"/>
      <c r="I50" s="39" t="s">
        <v>140</v>
      </c>
      <c r="J50" s="39" t="s">
        <v>141</v>
      </c>
      <c r="K50" s="39" t="s">
        <v>142</v>
      </c>
      <c r="L50" s="39" t="s">
        <v>143</v>
      </c>
      <c r="M50" s="39" t="s">
        <v>144</v>
      </c>
      <c r="N50" s="39" t="s">
        <v>145</v>
      </c>
      <c r="O50" s="39">
        <v>44348</v>
      </c>
      <c r="P50" s="39" t="s">
        <v>146</v>
      </c>
      <c r="Q50" s="39" t="s">
        <v>147</v>
      </c>
      <c r="R50" s="39" t="s">
        <v>148</v>
      </c>
      <c r="S50" s="39" t="s">
        <v>149</v>
      </c>
      <c r="T50" s="39" t="s">
        <v>150</v>
      </c>
      <c r="U50" s="39"/>
    </row>
    <row r="51" s="3" customFormat="1" ht="51" customHeight="1" spans="1:21">
      <c r="A51" s="20">
        <v>47</v>
      </c>
      <c r="B51" s="39" t="s">
        <v>151</v>
      </c>
      <c r="C51" s="39">
        <v>22</v>
      </c>
      <c r="D51" s="39">
        <v>22</v>
      </c>
      <c r="E51" s="26" t="s">
        <v>117</v>
      </c>
      <c r="F51" s="26">
        <v>22</v>
      </c>
      <c r="G51" s="39" t="s">
        <v>139</v>
      </c>
      <c r="H51" s="39"/>
      <c r="I51" s="39" t="s">
        <v>140</v>
      </c>
      <c r="J51" s="39" t="s">
        <v>151</v>
      </c>
      <c r="K51" s="39" t="s">
        <v>152</v>
      </c>
      <c r="L51" s="39" t="s">
        <v>153</v>
      </c>
      <c r="M51" s="39" t="s">
        <v>144</v>
      </c>
      <c r="N51" s="39" t="s">
        <v>145</v>
      </c>
      <c r="O51" s="39">
        <v>44348</v>
      </c>
      <c r="P51" s="39" t="s">
        <v>146</v>
      </c>
      <c r="Q51" s="39" t="s">
        <v>147</v>
      </c>
      <c r="R51" s="39" t="s">
        <v>154</v>
      </c>
      <c r="S51" s="39" t="s">
        <v>155</v>
      </c>
      <c r="T51" s="39">
        <v>2000</v>
      </c>
      <c r="U51" s="39"/>
    </row>
    <row r="52" s="2" customFormat="1" ht="36" customHeight="1" spans="1:21">
      <c r="A52" s="20">
        <v>48</v>
      </c>
      <c r="B52" s="39" t="s">
        <v>156</v>
      </c>
      <c r="C52" s="39">
        <v>250</v>
      </c>
      <c r="D52" s="39">
        <v>250</v>
      </c>
      <c r="E52" s="26" t="s">
        <v>157</v>
      </c>
      <c r="F52" s="26">
        <v>250</v>
      </c>
      <c r="G52" s="39" t="s">
        <v>158</v>
      </c>
      <c r="H52" s="39" t="s">
        <v>159</v>
      </c>
      <c r="I52" s="39" t="s">
        <v>160</v>
      </c>
      <c r="J52" s="39" t="s">
        <v>161</v>
      </c>
      <c r="K52" s="39" t="s">
        <v>162</v>
      </c>
      <c r="L52" s="39" t="s">
        <v>163</v>
      </c>
      <c r="M52" s="39" t="s">
        <v>164</v>
      </c>
      <c r="N52" s="39" t="s">
        <v>165</v>
      </c>
      <c r="O52" s="39">
        <v>43952</v>
      </c>
      <c r="P52" s="39" t="s">
        <v>166</v>
      </c>
      <c r="Q52" s="39" t="s">
        <v>161</v>
      </c>
      <c r="R52" s="39" t="s">
        <v>167</v>
      </c>
      <c r="S52" s="39" t="s">
        <v>168</v>
      </c>
      <c r="T52" s="39" t="s">
        <v>169</v>
      </c>
      <c r="U52" s="39"/>
    </row>
    <row r="53" s="10" customFormat="1" ht="36" customHeight="1" spans="1:21">
      <c r="A53" s="41" t="s">
        <v>170</v>
      </c>
      <c r="B53" s="42" t="s">
        <v>171</v>
      </c>
      <c r="C53" s="43">
        <f>SUM(C54:C58)</f>
        <v>2536.24</v>
      </c>
      <c r="D53" s="43">
        <f>SUM(D54:D58)</f>
        <v>2536.24</v>
      </c>
      <c r="E53" s="44"/>
      <c r="F53" s="44"/>
      <c r="G53" s="45"/>
      <c r="H53" s="45"/>
      <c r="I53" s="45"/>
      <c r="J53" s="45"/>
      <c r="K53" s="65"/>
      <c r="L53" s="45"/>
      <c r="M53" s="45"/>
      <c r="N53" s="45"/>
      <c r="O53" s="66"/>
      <c r="P53" s="66"/>
      <c r="Q53" s="71"/>
      <c r="R53" s="45"/>
      <c r="S53" s="45"/>
      <c r="T53" s="45"/>
      <c r="U53" s="45"/>
    </row>
    <row r="54" ht="40.5" spans="1:21">
      <c r="A54" s="40">
        <v>49</v>
      </c>
      <c r="B54" s="39" t="s">
        <v>172</v>
      </c>
      <c r="C54" s="39">
        <v>1000</v>
      </c>
      <c r="D54" s="39">
        <v>1000</v>
      </c>
      <c r="E54" s="26" t="s">
        <v>117</v>
      </c>
      <c r="F54" s="26">
        <v>3902</v>
      </c>
      <c r="G54" s="39"/>
      <c r="H54" s="39"/>
      <c r="I54" s="39"/>
      <c r="J54" s="39"/>
      <c r="K54" s="39"/>
      <c r="L54" s="39"/>
      <c r="M54" s="39" t="s">
        <v>173</v>
      </c>
      <c r="N54" s="39"/>
      <c r="O54" s="39"/>
      <c r="P54" s="39"/>
      <c r="Q54" s="39"/>
      <c r="R54" s="39"/>
      <c r="S54" s="39"/>
      <c r="T54" s="39"/>
      <c r="U54" s="39"/>
    </row>
    <row r="55" customFormat="1" ht="27" spans="1:21">
      <c r="A55" s="40">
        <v>50</v>
      </c>
      <c r="B55" s="39" t="s">
        <v>174</v>
      </c>
      <c r="C55" s="39">
        <v>450</v>
      </c>
      <c r="D55" s="39">
        <v>450</v>
      </c>
      <c r="E55" s="26" t="s">
        <v>117</v>
      </c>
      <c r="F55" s="26">
        <v>3902</v>
      </c>
      <c r="G55" s="39"/>
      <c r="H55" s="39"/>
      <c r="I55" s="39"/>
      <c r="J55" s="39"/>
      <c r="K55" s="39"/>
      <c r="L55" s="39"/>
      <c r="M55" s="39" t="s">
        <v>175</v>
      </c>
      <c r="N55" s="39"/>
      <c r="O55" s="39"/>
      <c r="P55" s="39"/>
      <c r="Q55" s="39"/>
      <c r="R55" s="39"/>
      <c r="S55" s="39"/>
      <c r="T55" s="39"/>
      <c r="U55" s="39"/>
    </row>
    <row r="56" s="7" customFormat="1" ht="51" customHeight="1" spans="1:21">
      <c r="A56" s="40">
        <v>51</v>
      </c>
      <c r="B56" s="39" t="s">
        <v>176</v>
      </c>
      <c r="C56" s="39">
        <v>280</v>
      </c>
      <c r="D56" s="39">
        <v>280</v>
      </c>
      <c r="E56" s="26" t="s">
        <v>117</v>
      </c>
      <c r="F56" s="26">
        <v>3902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="7" customFormat="1" ht="51" customHeight="1" spans="1:21">
      <c r="A57" s="40">
        <v>52</v>
      </c>
      <c r="B57" s="39" t="s">
        <v>177</v>
      </c>
      <c r="C57" s="39">
        <v>300</v>
      </c>
      <c r="D57" s="39">
        <v>300</v>
      </c>
      <c r="E57" s="39" t="s">
        <v>178</v>
      </c>
      <c r="F57" s="39">
        <v>350</v>
      </c>
      <c r="G57" s="39" t="s">
        <v>26</v>
      </c>
      <c r="H57" s="39" t="s">
        <v>131</v>
      </c>
      <c r="I57" s="39" t="s">
        <v>28</v>
      </c>
      <c r="J57" s="39" t="s">
        <v>179</v>
      </c>
      <c r="K57" s="39"/>
      <c r="L57" s="39" t="s">
        <v>30</v>
      </c>
      <c r="M57" s="39" t="s">
        <v>30</v>
      </c>
      <c r="N57" s="39" t="s">
        <v>31</v>
      </c>
      <c r="O57" s="39">
        <v>44359</v>
      </c>
      <c r="P57" s="39">
        <v>44542</v>
      </c>
      <c r="Q57" s="39" t="s">
        <v>180</v>
      </c>
      <c r="R57" s="39"/>
      <c r="S57" s="39"/>
      <c r="T57" s="39"/>
      <c r="U57" s="39"/>
    </row>
    <row r="58" s="7" customFormat="1" ht="51" customHeight="1" spans="1:21">
      <c r="A58" s="40">
        <v>53</v>
      </c>
      <c r="B58" s="39" t="s">
        <v>181</v>
      </c>
      <c r="C58" s="39">
        <v>506.24</v>
      </c>
      <c r="D58" s="39">
        <v>506.24</v>
      </c>
      <c r="E58" s="39" t="s">
        <v>25</v>
      </c>
      <c r="F58" s="26">
        <v>4995</v>
      </c>
      <c r="G58" s="39" t="s">
        <v>26</v>
      </c>
      <c r="H58" s="39" t="s">
        <v>131</v>
      </c>
      <c r="I58" s="39" t="s">
        <v>28</v>
      </c>
      <c r="J58" s="39"/>
      <c r="K58" s="39"/>
      <c r="L58" s="39" t="s">
        <v>182</v>
      </c>
      <c r="M58" s="39" t="s">
        <v>182</v>
      </c>
      <c r="N58" s="39" t="s">
        <v>183</v>
      </c>
      <c r="O58" s="39">
        <v>44359</v>
      </c>
      <c r="P58" s="39">
        <v>44542</v>
      </c>
      <c r="Q58" s="39"/>
      <c r="R58" s="39"/>
      <c r="S58" s="39"/>
      <c r="T58" s="39"/>
      <c r="U58" s="39"/>
    </row>
    <row r="59" s="10" customFormat="1" ht="36" customHeight="1" spans="1:21">
      <c r="A59" s="41" t="s">
        <v>184</v>
      </c>
      <c r="B59" s="42" t="s">
        <v>185</v>
      </c>
      <c r="C59" s="46">
        <f>SUM(C60)</f>
        <v>500</v>
      </c>
      <c r="D59" s="46">
        <f>SUM(D60)</f>
        <v>500</v>
      </c>
      <c r="E59" s="47"/>
      <c r="F59" s="47"/>
      <c r="G59" s="45"/>
      <c r="H59" s="45"/>
      <c r="I59" s="45"/>
      <c r="J59" s="45"/>
      <c r="K59" s="45"/>
      <c r="L59" s="45"/>
      <c r="M59" s="45"/>
      <c r="N59" s="45"/>
      <c r="O59" s="67"/>
      <c r="P59" s="67"/>
      <c r="Q59" s="71"/>
      <c r="R59" s="45"/>
      <c r="S59" s="45"/>
      <c r="T59" s="72"/>
      <c r="U59" s="45"/>
    </row>
    <row r="60" s="7" customFormat="1" ht="51" customHeight="1" spans="1:21">
      <c r="A60" s="20">
        <v>54</v>
      </c>
      <c r="B60" s="34" t="s">
        <v>186</v>
      </c>
      <c r="C60" s="48">
        <v>500</v>
      </c>
      <c r="D60" s="48">
        <v>500</v>
      </c>
      <c r="E60" s="26" t="s">
        <v>187</v>
      </c>
      <c r="F60" s="26" t="s">
        <v>188</v>
      </c>
      <c r="G60" s="48" t="s">
        <v>189</v>
      </c>
      <c r="H60" s="49" t="s">
        <v>190</v>
      </c>
      <c r="I60" s="48" t="s">
        <v>191</v>
      </c>
      <c r="J60" s="20" t="s">
        <v>192</v>
      </c>
      <c r="K60" s="20" t="s">
        <v>119</v>
      </c>
      <c r="L60" s="48" t="s">
        <v>193</v>
      </c>
      <c r="M60" s="48" t="s">
        <v>193</v>
      </c>
      <c r="N60" s="20" t="s">
        <v>31</v>
      </c>
      <c r="O60" s="57">
        <v>44197</v>
      </c>
      <c r="P60" s="57">
        <v>44531</v>
      </c>
      <c r="Q60" s="73" t="s">
        <v>194</v>
      </c>
      <c r="R60" s="48" t="s">
        <v>195</v>
      </c>
      <c r="S60" s="48" t="s">
        <v>195</v>
      </c>
      <c r="T60" s="48">
        <v>2000</v>
      </c>
      <c r="U60" s="48"/>
    </row>
    <row r="61" s="7" customFormat="1" ht="36" customHeight="1" spans="1:21">
      <c r="A61" s="48" t="s">
        <v>196</v>
      </c>
      <c r="B61" s="50" t="s">
        <v>197</v>
      </c>
      <c r="C61" s="50">
        <f>SUM(C62:C64)</f>
        <v>345</v>
      </c>
      <c r="D61" s="50">
        <f>SUM(D62:D64)</f>
        <v>345</v>
      </c>
      <c r="E61" s="51"/>
      <c r="F61" s="51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74"/>
      <c r="R61" s="48"/>
      <c r="S61" s="48"/>
      <c r="T61" s="48"/>
      <c r="U61" s="48"/>
    </row>
    <row r="62" s="4" customFormat="1" ht="51" customHeight="1" spans="1:21">
      <c r="A62" s="20">
        <v>55</v>
      </c>
      <c r="B62" s="34" t="s">
        <v>198</v>
      </c>
      <c r="C62" s="52">
        <v>255</v>
      </c>
      <c r="D62" s="52">
        <v>255</v>
      </c>
      <c r="E62" s="26" t="s">
        <v>199</v>
      </c>
      <c r="F62" s="26">
        <v>4995</v>
      </c>
      <c r="G62" s="48" t="s">
        <v>63</v>
      </c>
      <c r="H62" s="49" t="s">
        <v>200</v>
      </c>
      <c r="I62" s="48" t="s">
        <v>201</v>
      </c>
      <c r="J62" s="48" t="s">
        <v>202</v>
      </c>
      <c r="K62" s="20" t="s">
        <v>119</v>
      </c>
      <c r="L62" s="48" t="s">
        <v>193</v>
      </c>
      <c r="M62" s="48" t="s">
        <v>193</v>
      </c>
      <c r="N62" s="20" t="s">
        <v>31</v>
      </c>
      <c r="O62" s="57">
        <v>44197</v>
      </c>
      <c r="P62" s="68">
        <v>44317</v>
      </c>
      <c r="Q62" s="75" t="s">
        <v>203</v>
      </c>
      <c r="R62" s="48" t="s">
        <v>204</v>
      </c>
      <c r="S62" s="48" t="s">
        <v>204</v>
      </c>
      <c r="T62" s="48">
        <v>3000</v>
      </c>
      <c r="U62" s="48"/>
    </row>
    <row r="63" s="4" customFormat="1" ht="51" customHeight="1" spans="1:21">
      <c r="A63" s="20">
        <v>56</v>
      </c>
      <c r="B63" s="34" t="s">
        <v>205</v>
      </c>
      <c r="C63" s="52">
        <v>40</v>
      </c>
      <c r="D63" s="52">
        <v>40</v>
      </c>
      <c r="E63" s="26" t="s">
        <v>199</v>
      </c>
      <c r="F63" s="26">
        <v>4995</v>
      </c>
      <c r="G63" s="48" t="s">
        <v>63</v>
      </c>
      <c r="H63" s="49" t="s">
        <v>200</v>
      </c>
      <c r="I63" s="48" t="s">
        <v>201</v>
      </c>
      <c r="J63" s="48" t="s">
        <v>206</v>
      </c>
      <c r="K63" s="20" t="s">
        <v>119</v>
      </c>
      <c r="L63" s="48" t="s">
        <v>193</v>
      </c>
      <c r="M63" s="48" t="s">
        <v>193</v>
      </c>
      <c r="N63" s="20" t="s">
        <v>31</v>
      </c>
      <c r="O63" s="57">
        <v>44287</v>
      </c>
      <c r="P63" s="57">
        <v>44531</v>
      </c>
      <c r="Q63" s="75" t="s">
        <v>207</v>
      </c>
      <c r="R63" s="48" t="s">
        <v>208</v>
      </c>
      <c r="S63" s="48" t="s">
        <v>208</v>
      </c>
      <c r="T63" s="48"/>
      <c r="U63" s="48"/>
    </row>
    <row r="64" s="4" customFormat="1" ht="51" customHeight="1" spans="1:21">
      <c r="A64" s="20">
        <v>57</v>
      </c>
      <c r="B64" s="53" t="s">
        <v>209</v>
      </c>
      <c r="C64" s="52">
        <v>50</v>
      </c>
      <c r="D64" s="52">
        <v>50</v>
      </c>
      <c r="E64" s="26" t="s">
        <v>178</v>
      </c>
      <c r="F64" s="26">
        <v>350</v>
      </c>
      <c r="G64" s="48" t="s">
        <v>63</v>
      </c>
      <c r="H64" s="49" t="s">
        <v>200</v>
      </c>
      <c r="I64" s="48" t="s">
        <v>201</v>
      </c>
      <c r="J64" s="48" t="s">
        <v>210</v>
      </c>
      <c r="K64" s="20" t="s">
        <v>119</v>
      </c>
      <c r="L64" s="48" t="s">
        <v>193</v>
      </c>
      <c r="M64" s="48" t="s">
        <v>193</v>
      </c>
      <c r="N64" s="20" t="s">
        <v>31</v>
      </c>
      <c r="O64" s="69">
        <v>44378</v>
      </c>
      <c r="P64" s="57">
        <v>44470</v>
      </c>
      <c r="Q64" s="75" t="s">
        <v>203</v>
      </c>
      <c r="R64" s="48" t="s">
        <v>211</v>
      </c>
      <c r="S64" s="48" t="s">
        <v>211</v>
      </c>
      <c r="T64" s="48"/>
      <c r="U64" s="48"/>
    </row>
    <row r="65" s="11" customFormat="1" ht="36" customHeight="1" spans="1:21">
      <c r="A65" s="45" t="s">
        <v>212</v>
      </c>
      <c r="B65" s="42" t="s">
        <v>213</v>
      </c>
      <c r="C65" s="42">
        <f>SUM(C66)</f>
        <v>60</v>
      </c>
      <c r="D65" s="42">
        <f>SUM(D66)</f>
        <v>60</v>
      </c>
      <c r="E65" s="76"/>
      <c r="F65" s="76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82"/>
      <c r="R65" s="41"/>
      <c r="S65" s="41"/>
      <c r="T65" s="41"/>
      <c r="U65" s="41"/>
    </row>
    <row r="66" s="7" customFormat="1" ht="51" customHeight="1" spans="1:21">
      <c r="A66" s="20">
        <v>58</v>
      </c>
      <c r="B66" s="53" t="s">
        <v>213</v>
      </c>
      <c r="C66" s="60">
        <v>60</v>
      </c>
      <c r="D66" s="60">
        <v>60</v>
      </c>
      <c r="E66" s="26" t="s">
        <v>214</v>
      </c>
      <c r="F66" s="26">
        <v>4995</v>
      </c>
      <c r="G66" s="77" t="s">
        <v>63</v>
      </c>
      <c r="H66" s="49" t="s">
        <v>213</v>
      </c>
      <c r="I66" s="77" t="s">
        <v>201</v>
      </c>
      <c r="J66" s="60" t="s">
        <v>215</v>
      </c>
      <c r="K66" s="20" t="s">
        <v>119</v>
      </c>
      <c r="L66" s="48" t="s">
        <v>193</v>
      </c>
      <c r="M66" s="48" t="s">
        <v>193</v>
      </c>
      <c r="N66" s="20" t="s">
        <v>31</v>
      </c>
      <c r="O66" s="57">
        <v>44197</v>
      </c>
      <c r="P66" s="57">
        <v>44531</v>
      </c>
      <c r="Q66" s="75" t="s">
        <v>216</v>
      </c>
      <c r="R66" s="20"/>
      <c r="S66" s="20"/>
      <c r="T66" s="29"/>
      <c r="U66" s="20"/>
    </row>
    <row r="67" s="12" customFormat="1" ht="42" customHeight="1" spans="1:21">
      <c r="A67" s="78"/>
      <c r="B67" s="79" t="s">
        <v>217</v>
      </c>
      <c r="C67" s="80">
        <f>SUM(C65+C61+C59+C53+C4)</f>
        <v>9559</v>
      </c>
      <c r="D67" s="80">
        <f>SUM(D65+D61+D59+D53+D4)</f>
        <v>9559</v>
      </c>
      <c r="E67" s="76"/>
      <c r="F67" s="76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3"/>
      <c r="R67" s="81"/>
      <c r="S67" s="81"/>
      <c r="T67" s="81"/>
      <c r="U67" s="81"/>
    </row>
  </sheetData>
  <autoFilter ref="A3:U67">
    <extLst/>
  </autoFilter>
  <mergeCells count="2">
    <mergeCell ref="A1:U1"/>
    <mergeCell ref="C2:U2"/>
  </mergeCells>
  <printOptions horizontalCentered="1"/>
  <pageMargins left="0.471527777777778" right="0.471527777777778" top="0.471527777777778" bottom="0.313888888888889" header="0.235416666666667" footer="0.0777777777777778"/>
  <pageSetup paperSize="9" scale="54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WPS_1609147626</cp:lastModifiedBy>
  <dcterms:created xsi:type="dcterms:W3CDTF">2021-03-12T04:55:00Z</dcterms:created>
  <dcterms:modified xsi:type="dcterms:W3CDTF">2021-06-04T07:48:04Z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12F247E7128C4A5BADC84CC5C62E1597</vt:lpwstr>
  </property>
  <property fmtid="{D5CDD505-2E9C-101B-9397-08002B2CF9AE}" pid="4" name="KSOReadingLayout">
    <vt:bool>true</vt:bool>
  </property>
</Properties>
</file>