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Sheet1!$A$1:$K$73</definedName>
    <definedName name="_xlnm.Print_Area" localSheetId="0">Sheet1!$A$1:$K$73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<sst xmlns="http://schemas.openxmlformats.org/spreadsheetml/2006/main" count="281" uniqueCount="106">
  <si>
    <t>吉县2023年度衔接资金项目计划完成情况表</t>
  </si>
  <si>
    <t>序号</t>
  </si>
  <si>
    <t>项目
名称</t>
  </si>
  <si>
    <t>项目主管单位</t>
  </si>
  <si>
    <t>实施单位</t>
  </si>
  <si>
    <t>衔接资金</t>
  </si>
  <si>
    <t>完工情况</t>
  </si>
  <si>
    <t>小计</t>
  </si>
  <si>
    <t>中央</t>
  </si>
  <si>
    <t>省</t>
  </si>
  <si>
    <t>市</t>
  </si>
  <si>
    <t>县</t>
  </si>
  <si>
    <t>合计</t>
  </si>
  <si>
    <t>一</t>
  </si>
  <si>
    <t>产业类</t>
  </si>
  <si>
    <t>吉县苹果高质量发展基地项目
（产业投资7330）</t>
  </si>
  <si>
    <t>壶口镇政府</t>
  </si>
  <si>
    <t>已完工</t>
  </si>
  <si>
    <t>吉县苹果现代高效示范园建设项目
（产业投资0151）</t>
  </si>
  <si>
    <t>壶口镇柏东村苹果产业帮扶基地
（产业投资0151）</t>
  </si>
  <si>
    <t>吉县果园灌溉项目
（产业投资0513）551.5万元</t>
  </si>
  <si>
    <t>柏山寺乡大庄村果园灌溉提水项目</t>
  </si>
  <si>
    <t>水利局</t>
  </si>
  <si>
    <t>吉县东城垣果园
灌溉建设项目</t>
  </si>
  <si>
    <t>吉县花生基地建设项目（产业投资0122）</t>
  </si>
  <si>
    <t>农业农村局</t>
  </si>
  <si>
    <t>吉县苹果产业配套设施项目（产业投资051）491.5万元</t>
  </si>
  <si>
    <t>屯里镇桑峨村
产业路硬化项目</t>
  </si>
  <si>
    <t>乡村振兴局</t>
  </si>
  <si>
    <t>吉昌镇大田窝村
产业路硬化项目</t>
  </si>
  <si>
    <t>柏山寺乡黑秀村
产业路硬化项目</t>
  </si>
  <si>
    <t>柏山寺乡东原头至沟东道路硬化工程项目</t>
  </si>
  <si>
    <t>脱贫人口发展农业特色产业项目</t>
  </si>
  <si>
    <t>高质量庭院经济奖补</t>
  </si>
  <si>
    <t>帮扶车间务工就业稳岗补助</t>
  </si>
  <si>
    <t>人社局</t>
  </si>
  <si>
    <t>吉县苹果品牌宣传
推介项目</t>
  </si>
  <si>
    <t>吉县苹果品牌宣传推介项目</t>
  </si>
  <si>
    <t>果业中心</t>
  </si>
  <si>
    <t>奖补吉县苹果
体验中心</t>
  </si>
  <si>
    <t>吉县国有资本投资运营（集团）有限公司</t>
  </si>
  <si>
    <t>吉县苹果产业链综合配套项目
（产业投资农文旅融合0519）</t>
  </si>
  <si>
    <t>文旅局</t>
  </si>
  <si>
    <t>吉县屯里镇乡村振兴示范村创建项目（固投）1150万元</t>
  </si>
  <si>
    <t>屯里镇太度村乡村
振兴示范村（省级）建设项目</t>
  </si>
  <si>
    <t>屯里镇政府</t>
  </si>
  <si>
    <t>屯里镇桑峨村旅游
示范村创建项目</t>
  </si>
  <si>
    <t>吉昌镇林雨村数字乡村示范村（省级）
建设项目</t>
  </si>
  <si>
    <t>吉昌镇政府</t>
  </si>
  <si>
    <t>壶口镇真村市级旅游示范村创建项目</t>
  </si>
  <si>
    <t>中垛乡白额村市级乡村振兴示范村创建
项目</t>
  </si>
  <si>
    <t>中垛乡政府</t>
  </si>
  <si>
    <t>壶口镇社堤村旅游长廊项目</t>
  </si>
  <si>
    <t>屯里镇桑峨村旅游长廊项目</t>
  </si>
  <si>
    <t>吉县上东、古贤等村苹果矮化密植园栽植及配套服务管理项目（产业投资0151）1000万元</t>
  </si>
  <si>
    <t>吉县蜜蜂授粉项目</t>
  </si>
  <si>
    <t>吉县苹果高质量发展研发费用</t>
  </si>
  <si>
    <t>吉昌镇上东村产业帮扶基地</t>
  </si>
  <si>
    <t>中垛乡果园机械化应用示范项目</t>
  </si>
  <si>
    <t>车城乡车城村麦城矮化密植果园建设项目</t>
  </si>
  <si>
    <t>车城乡政府</t>
  </si>
  <si>
    <t>文城乡古贤村矮化
密植苹果产业帮扶
基地</t>
  </si>
  <si>
    <t>文城乡政府</t>
  </si>
  <si>
    <t>吉昌镇辛村矮化密植园防雹网搭建项目</t>
  </si>
  <si>
    <t>统战部</t>
  </si>
  <si>
    <t>文城乡柏树村以工代赈养殖基地项目</t>
  </si>
  <si>
    <t>发展和
改革局</t>
  </si>
  <si>
    <t>吉昌镇东关社区圪针沟蔬菜大棚项目</t>
  </si>
  <si>
    <t>屯里镇五龙宫村大棚蔬菜种植项目</t>
  </si>
  <si>
    <t>文城乡南村安置点大棚建设项目</t>
  </si>
  <si>
    <t>车城乡下洛村产业路硬化工程项目</t>
  </si>
  <si>
    <t>交通运输局</t>
  </si>
  <si>
    <t>吉县耕地质量保护项目</t>
  </si>
  <si>
    <t>现代农业发展中心</t>
  </si>
  <si>
    <t>吉县农（兽）药包装废弃物回收处理项目</t>
  </si>
  <si>
    <t>吉县反光膜回收项目</t>
  </si>
  <si>
    <t>屯里镇明珠村安置点大棚修建项目</t>
  </si>
  <si>
    <t>柏山寺乡白子原村高楼河人畜供水建设
工程项目</t>
  </si>
  <si>
    <t>车城乡窑科村瓦原安置点人蓄饮水工程
项目</t>
  </si>
  <si>
    <t>二</t>
  </si>
  <si>
    <t>基础设施建设类</t>
  </si>
  <si>
    <t>文城乡青村产业路水毁修复项目</t>
  </si>
  <si>
    <t>吉县农村垃圾清运项目</t>
  </si>
  <si>
    <t>住建局</t>
  </si>
  <si>
    <t>吉县“四好”农村路建设项目</t>
  </si>
  <si>
    <t>吉昌镇林雨村水毁路面修复项目</t>
  </si>
  <si>
    <t>吉昌镇桥南社区安置点水毁路面修复项目</t>
  </si>
  <si>
    <t>中垛乡中垛村安置点维修项目</t>
  </si>
  <si>
    <t>车城乡曹井村蒜峪村污水处理及巷道硬化
项目</t>
  </si>
  <si>
    <t>车城乡赵村天申原新村安置点排水管网
修建项目</t>
  </si>
  <si>
    <t>屯里镇五龙宫村、窑头村安置点
自来水网改造项目</t>
  </si>
  <si>
    <t>壶口镇陈家岭村槐树窑科安置点维修项目</t>
  </si>
  <si>
    <t>壶口镇中市村安置点巷道硬化及下水管道铺设项目</t>
  </si>
  <si>
    <t>壶口镇南塬村邱家窑科安置点院内水毁
修复项目</t>
  </si>
  <si>
    <t>柏山寺乡官庄村安置点水毁修复工程项目</t>
  </si>
  <si>
    <t>柏山寺乡
政府</t>
  </si>
  <si>
    <t>柏山寺乡官庄村安置点巷道硬化项目</t>
  </si>
  <si>
    <t>中垛乡中垛村灌溉配套工程项目</t>
  </si>
  <si>
    <t>吉县水利灌溉配套工程项目</t>
  </si>
  <si>
    <t>三</t>
  </si>
  <si>
    <t>其他类</t>
  </si>
  <si>
    <t>金融扶贫小额信贷贴息</t>
  </si>
  <si>
    <t>教育扶贫雨露计划</t>
  </si>
  <si>
    <t>吉县乡村振兴致富带头人示范培训项目</t>
  </si>
  <si>
    <t>外出务工人员交通补贴</t>
  </si>
  <si>
    <t>项目管理费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</si>
</sst>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28"/>
      <color theme="1"/>
      <name val="方正小标宋简体"/>
      <charset val="134"/>
    </font>
    <font>
      <sz val="14"/>
      <color theme="1"/>
      <name val="黑体"/>
      <charset val="134"/>
    </font>
    <font>
      <b/>
      <sz val="14"/>
      <color theme="1"/>
      <name val="仿宋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仿宋"/>
      <charset val="134"/>
    </font>
    <font>
      <sz val="16"/>
      <color theme="1"/>
      <name val="宋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0" fontId="0" fillId="0" borderId="0" xfId="0" applyNumberForma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5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3"/>
  <sheetViews>
    <sheetView tabSelected="1" view="pageBreakPreview" zoomScale="85" zoomScaleNormal="85" workbookViewId="0">
      <pane ySplit="4" topLeftCell="A7" activePane="bottomLeft" state="frozen"/>
      <selection/>
      <selection pane="bottomLeft" activeCell="L72" sqref="L72"/>
    </sheetView>
  </sheetViews>
  <sheetFormatPr defaultColWidth="9" defaultRowHeight="13.5"/>
  <cols>
    <col min="1" max="1" width="5.28333333333333" style="4" customWidth="1"/>
    <col min="2" max="2" width="18.6083333333333" style="4" customWidth="1"/>
    <col min="3" max="3" width="16.6083333333333" style="5" customWidth="1"/>
    <col min="4" max="5" width="11.5" style="5" customWidth="1"/>
    <col min="6" max="6" width="19.525" style="4" customWidth="1"/>
    <col min="7" max="7" width="12.75" style="4" customWidth="1"/>
    <col min="8" max="8" width="12.8833333333333" style="4" customWidth="1"/>
    <col min="9" max="9" width="13.225" style="4" customWidth="1"/>
    <col min="10" max="10" width="12.3166666666667" style="4" customWidth="1"/>
    <col min="11" max="11" width="10.1333333333333" style="4" customWidth="1"/>
    <col min="12" max="13" width="9" style="3"/>
    <col min="14" max="15" width="12.6333333333333" style="3"/>
    <col min="16" max="17" width="12.8916666666667" style="3"/>
    <col min="18" max="18" width="12.6333333333333" style="3"/>
    <col min="19" max="19" width="9" style="3"/>
    <col min="20" max="21" width="9.38333333333333" style="3"/>
    <col min="22" max="22" width="9" style="3"/>
    <col min="23" max="23" width="17.675" style="3" customWidth="1"/>
    <col min="24" max="24" width="18.0333333333333" style="3" customWidth="1"/>
    <col min="25" max="25" width="20.8833333333333" style="3" customWidth="1"/>
    <col min="26" max="16384" width="9" style="3"/>
  </cols>
  <sheetData>
    <row r="1" s="1" customFormat="1" ht="74" customHeight="1" spans="1:11">
      <c r="A1" s="6" t="s">
        <v>0</v>
      </c>
      <c r="B1" s="6"/>
      <c r="C1" s="7"/>
      <c r="D1" s="7"/>
      <c r="E1" s="7"/>
      <c r="F1" s="6"/>
      <c r="G1" s="6"/>
      <c r="H1" s="6"/>
      <c r="I1" s="6"/>
      <c r="J1" s="6"/>
      <c r="K1" s="6"/>
    </row>
    <row r="2" s="1" customFormat="1" ht="26" customHeight="1" spans="1:11">
      <c r="A2" s="6"/>
      <c r="B2" s="6"/>
      <c r="C2" s="7"/>
      <c r="D2" s="7"/>
      <c r="E2" s="7"/>
      <c r="F2" s="6"/>
      <c r="G2" s="6"/>
      <c r="H2" s="6"/>
      <c r="I2" s="6"/>
      <c r="J2" s="6"/>
      <c r="K2" s="55"/>
    </row>
    <row r="3" s="2" customFormat="1" ht="39" customHeight="1" spans="1:11">
      <c r="A3" s="8" t="s">
        <v>1</v>
      </c>
      <c r="B3" s="9" t="s">
        <v>2</v>
      </c>
      <c r="C3" s="10"/>
      <c r="D3" s="11" t="s">
        <v>3</v>
      </c>
      <c r="E3" s="11" t="s">
        <v>4</v>
      </c>
      <c r="F3" s="8" t="s">
        <v>5</v>
      </c>
      <c r="G3" s="8"/>
      <c r="H3" s="8"/>
      <c r="I3" s="8"/>
      <c r="J3" s="8"/>
      <c r="K3" s="56" t="s">
        <v>6</v>
      </c>
    </row>
    <row r="4" s="2" customFormat="1" ht="33" customHeight="1" spans="1:20">
      <c r="A4" s="8"/>
      <c r="B4" s="12"/>
      <c r="C4" s="13"/>
      <c r="D4" s="14"/>
      <c r="E4" s="14"/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56"/>
      <c r="N4" s="57"/>
      <c r="O4" s="57"/>
      <c r="P4" s="57"/>
      <c r="Q4" s="57"/>
      <c r="R4" s="57"/>
      <c r="S4" s="57"/>
      <c r="T4" s="57"/>
    </row>
    <row r="5" ht="42" customHeight="1" spans="1:11">
      <c r="A5" s="15" t="s">
        <v>12</v>
      </c>
      <c r="B5" s="15"/>
      <c r="C5" s="15"/>
      <c r="D5" s="15"/>
      <c r="E5" s="15"/>
      <c r="F5" s="16">
        <f>F6+F49+F66</f>
        <v>13614.54</v>
      </c>
      <c r="G5" s="16">
        <f>G6+G49+G66</f>
        <v>7620.2</v>
      </c>
      <c r="H5" s="16">
        <f>H6+H49+H66</f>
        <v>3334.34</v>
      </c>
      <c r="I5" s="16">
        <f>I6+I49+I66</f>
        <v>800</v>
      </c>
      <c r="J5" s="16">
        <f>J6+J49+J66</f>
        <v>1860</v>
      </c>
      <c r="K5" s="58"/>
    </row>
    <row r="6" ht="31" customHeight="1" spans="1:11">
      <c r="A6" s="17" t="s">
        <v>13</v>
      </c>
      <c r="B6" s="17" t="s">
        <v>14</v>
      </c>
      <c r="C6" s="17"/>
      <c r="D6" s="17"/>
      <c r="E6" s="17"/>
      <c r="F6" s="16">
        <f>SUM(F7:F48)</f>
        <v>11445.04</v>
      </c>
      <c r="G6" s="16">
        <f>SUM(G7:G48)</f>
        <v>5557.7</v>
      </c>
      <c r="H6" s="16">
        <f>SUM(H7:H48)</f>
        <v>3334.34</v>
      </c>
      <c r="I6" s="16">
        <f>SUM(I7:I48)</f>
        <v>800</v>
      </c>
      <c r="J6" s="16">
        <f>SUM(J7:J48)</f>
        <v>1753</v>
      </c>
      <c r="K6" s="58"/>
    </row>
    <row r="7" ht="56" customHeight="1" spans="1:20">
      <c r="A7" s="18">
        <v>1</v>
      </c>
      <c r="B7" s="18" t="s">
        <v>15</v>
      </c>
      <c r="C7" s="18"/>
      <c r="D7" s="18" t="s">
        <v>16</v>
      </c>
      <c r="E7" s="18" t="s">
        <v>16</v>
      </c>
      <c r="F7" s="19">
        <v>600</v>
      </c>
      <c r="G7" s="19">
        <v>600</v>
      </c>
      <c r="H7" s="19"/>
      <c r="I7" s="19"/>
      <c r="J7" s="19"/>
      <c r="K7" s="59" t="s">
        <v>17</v>
      </c>
      <c r="N7" s="60"/>
      <c r="O7" s="60"/>
      <c r="P7" s="60"/>
      <c r="Q7" s="60"/>
      <c r="R7" s="60"/>
      <c r="S7" s="60"/>
      <c r="T7" s="60"/>
    </row>
    <row r="8" ht="71" customHeight="1" spans="1:11">
      <c r="A8" s="18">
        <v>2</v>
      </c>
      <c r="B8" s="18" t="s">
        <v>18</v>
      </c>
      <c r="C8" s="18"/>
      <c r="D8" s="18" t="s">
        <v>16</v>
      </c>
      <c r="E8" s="18" t="s">
        <v>16</v>
      </c>
      <c r="F8" s="19">
        <v>870</v>
      </c>
      <c r="G8" s="19">
        <v>870</v>
      </c>
      <c r="H8" s="19"/>
      <c r="I8" s="19"/>
      <c r="J8" s="19"/>
      <c r="K8" s="59" t="s">
        <v>17</v>
      </c>
    </row>
    <row r="9" ht="84" customHeight="1" spans="1:11">
      <c r="A9" s="18">
        <v>3</v>
      </c>
      <c r="B9" s="20" t="s">
        <v>19</v>
      </c>
      <c r="C9" s="20"/>
      <c r="D9" s="20" t="s">
        <v>16</v>
      </c>
      <c r="E9" s="20" t="s">
        <v>16</v>
      </c>
      <c r="F9" s="19">
        <v>570</v>
      </c>
      <c r="G9" s="19"/>
      <c r="H9" s="19">
        <v>435</v>
      </c>
      <c r="I9" s="19"/>
      <c r="J9" s="19">
        <v>135</v>
      </c>
      <c r="K9" s="59" t="s">
        <v>17</v>
      </c>
    </row>
    <row r="10" ht="44" customHeight="1" spans="1:11">
      <c r="A10" s="21">
        <v>4</v>
      </c>
      <c r="B10" s="22" t="s">
        <v>20</v>
      </c>
      <c r="C10" s="20" t="s">
        <v>21</v>
      </c>
      <c r="D10" s="20" t="s">
        <v>22</v>
      </c>
      <c r="E10" s="20" t="s">
        <v>22</v>
      </c>
      <c r="F10" s="19">
        <v>270</v>
      </c>
      <c r="G10" s="19">
        <v>270</v>
      </c>
      <c r="H10" s="23"/>
      <c r="I10" s="19"/>
      <c r="J10" s="19"/>
      <c r="K10" s="59" t="s">
        <v>17</v>
      </c>
    </row>
    <row r="11" ht="39" customHeight="1" spans="1:11">
      <c r="A11" s="24"/>
      <c r="B11" s="22"/>
      <c r="C11" s="20" t="s">
        <v>23</v>
      </c>
      <c r="D11" s="20" t="s">
        <v>22</v>
      </c>
      <c r="E11" s="20" t="s">
        <v>22</v>
      </c>
      <c r="F11" s="19">
        <v>281.5</v>
      </c>
      <c r="G11" s="19">
        <v>281.5</v>
      </c>
      <c r="H11" s="25"/>
      <c r="I11" s="19"/>
      <c r="J11" s="19"/>
      <c r="K11" s="59" t="s">
        <v>17</v>
      </c>
    </row>
    <row r="12" ht="43" customHeight="1" spans="1:11">
      <c r="A12" s="18">
        <v>5</v>
      </c>
      <c r="B12" s="20" t="s">
        <v>24</v>
      </c>
      <c r="C12" s="20"/>
      <c r="D12" s="20" t="s">
        <v>25</v>
      </c>
      <c r="E12" s="20" t="s">
        <v>25</v>
      </c>
      <c r="F12" s="19">
        <v>541</v>
      </c>
      <c r="G12" s="19">
        <v>541</v>
      </c>
      <c r="H12" s="25"/>
      <c r="I12" s="19"/>
      <c r="J12" s="19"/>
      <c r="K12" s="59" t="s">
        <v>17</v>
      </c>
    </row>
    <row r="13" ht="46" customHeight="1" spans="1:11">
      <c r="A13" s="21">
        <v>6</v>
      </c>
      <c r="B13" s="20" t="s">
        <v>26</v>
      </c>
      <c r="C13" s="20" t="s">
        <v>27</v>
      </c>
      <c r="D13" s="20" t="s">
        <v>28</v>
      </c>
      <c r="E13" s="20" t="s">
        <v>28</v>
      </c>
      <c r="F13" s="19">
        <v>125</v>
      </c>
      <c r="G13" s="19"/>
      <c r="H13" s="26">
        <v>125</v>
      </c>
      <c r="I13" s="26"/>
      <c r="J13" s="26"/>
      <c r="K13" s="59" t="s">
        <v>17</v>
      </c>
    </row>
    <row r="14" ht="41" customHeight="1" spans="1:11">
      <c r="A14" s="27"/>
      <c r="B14" s="20"/>
      <c r="C14" s="20" t="s">
        <v>29</v>
      </c>
      <c r="D14" s="20" t="s">
        <v>28</v>
      </c>
      <c r="E14" s="20" t="s">
        <v>28</v>
      </c>
      <c r="F14" s="19">
        <v>107</v>
      </c>
      <c r="G14" s="19"/>
      <c r="H14" s="25">
        <v>107</v>
      </c>
      <c r="I14" s="19"/>
      <c r="J14" s="19"/>
      <c r="K14" s="59" t="s">
        <v>17</v>
      </c>
    </row>
    <row r="15" ht="45" customHeight="1" spans="1:11">
      <c r="A15" s="27"/>
      <c r="B15" s="20"/>
      <c r="C15" s="20" t="s">
        <v>30</v>
      </c>
      <c r="D15" s="20" t="s">
        <v>28</v>
      </c>
      <c r="E15" s="20" t="s">
        <v>28</v>
      </c>
      <c r="F15" s="19">
        <v>125</v>
      </c>
      <c r="G15" s="19">
        <v>125</v>
      </c>
      <c r="H15" s="19"/>
      <c r="I15" s="19"/>
      <c r="J15" s="19"/>
      <c r="K15" s="59" t="s">
        <v>17</v>
      </c>
    </row>
    <row r="16" ht="56" customHeight="1" spans="1:11">
      <c r="A16" s="24"/>
      <c r="B16" s="20"/>
      <c r="C16" s="20" t="s">
        <v>31</v>
      </c>
      <c r="D16" s="20" t="s">
        <v>28</v>
      </c>
      <c r="E16" s="20" t="s">
        <v>28</v>
      </c>
      <c r="F16" s="19">
        <v>134.5</v>
      </c>
      <c r="G16" s="19">
        <v>134.5</v>
      </c>
      <c r="H16" s="19"/>
      <c r="I16" s="19"/>
      <c r="J16" s="19"/>
      <c r="K16" s="59" t="s">
        <v>17</v>
      </c>
    </row>
    <row r="17" ht="56" customHeight="1" spans="1:11">
      <c r="A17" s="24">
        <v>7</v>
      </c>
      <c r="B17" s="28" t="s">
        <v>32</v>
      </c>
      <c r="C17" s="29"/>
      <c r="D17" s="20" t="s">
        <v>28</v>
      </c>
      <c r="E17" s="20" t="s">
        <v>28</v>
      </c>
      <c r="F17" s="19">
        <v>222</v>
      </c>
      <c r="G17" s="19"/>
      <c r="H17" s="19">
        <v>222</v>
      </c>
      <c r="I17" s="19"/>
      <c r="J17" s="19"/>
      <c r="K17" s="59" t="s">
        <v>17</v>
      </c>
    </row>
    <row r="18" ht="56" customHeight="1" spans="1:11">
      <c r="A18" s="24">
        <v>8</v>
      </c>
      <c r="B18" s="30" t="s">
        <v>33</v>
      </c>
      <c r="C18" s="31"/>
      <c r="D18" s="20" t="s">
        <v>28</v>
      </c>
      <c r="E18" s="20" t="s">
        <v>28</v>
      </c>
      <c r="F18" s="19">
        <v>495</v>
      </c>
      <c r="G18" s="19"/>
      <c r="H18" s="19">
        <v>495</v>
      </c>
      <c r="I18" s="19"/>
      <c r="J18" s="19"/>
      <c r="K18" s="59" t="s">
        <v>17</v>
      </c>
    </row>
    <row r="19" ht="56" customHeight="1" spans="1:11">
      <c r="A19" s="27">
        <v>9</v>
      </c>
      <c r="B19" s="32" t="s">
        <v>34</v>
      </c>
      <c r="C19" s="33"/>
      <c r="D19" s="20" t="s">
        <v>28</v>
      </c>
      <c r="E19" s="20" t="s">
        <v>28</v>
      </c>
      <c r="F19" s="19">
        <v>15.12</v>
      </c>
      <c r="G19" s="19"/>
      <c r="H19" s="19">
        <v>15.12</v>
      </c>
      <c r="I19" s="19"/>
      <c r="J19" s="19"/>
      <c r="K19" s="59" t="s">
        <v>17</v>
      </c>
    </row>
    <row r="20" ht="56" customHeight="1" spans="1:11">
      <c r="A20" s="24"/>
      <c r="B20" s="34"/>
      <c r="C20" s="35"/>
      <c r="D20" s="20" t="s">
        <v>35</v>
      </c>
      <c r="E20" s="20" t="s">
        <v>35</v>
      </c>
      <c r="F20" s="19">
        <v>215.22</v>
      </c>
      <c r="G20" s="19"/>
      <c r="H20" s="19">
        <v>215.22</v>
      </c>
      <c r="I20" s="19"/>
      <c r="J20" s="19"/>
      <c r="K20" s="59" t="s">
        <v>17</v>
      </c>
    </row>
    <row r="21" ht="52" customHeight="1" spans="1:11">
      <c r="A21" s="18">
        <v>10</v>
      </c>
      <c r="B21" s="20" t="s">
        <v>36</v>
      </c>
      <c r="C21" s="20" t="s">
        <v>37</v>
      </c>
      <c r="D21" s="20" t="s">
        <v>38</v>
      </c>
      <c r="E21" s="20" t="s">
        <v>38</v>
      </c>
      <c r="F21" s="19">
        <v>300</v>
      </c>
      <c r="G21" s="19">
        <v>300</v>
      </c>
      <c r="H21" s="25"/>
      <c r="I21" s="19"/>
      <c r="J21" s="19"/>
      <c r="K21" s="59" t="s">
        <v>17</v>
      </c>
    </row>
    <row r="22" ht="50" customHeight="1" spans="1:11">
      <c r="A22" s="18"/>
      <c r="B22" s="20"/>
      <c r="C22" s="20" t="s">
        <v>39</v>
      </c>
      <c r="D22" s="20" t="s">
        <v>38</v>
      </c>
      <c r="E22" s="20" t="s">
        <v>40</v>
      </c>
      <c r="F22" s="19">
        <v>200</v>
      </c>
      <c r="G22" s="19">
        <v>200</v>
      </c>
      <c r="H22" s="19"/>
      <c r="I22" s="19"/>
      <c r="J22" s="19"/>
      <c r="K22" s="59" t="s">
        <v>17</v>
      </c>
    </row>
    <row r="23" ht="68" customHeight="1" spans="1:11">
      <c r="A23" s="18">
        <v>11</v>
      </c>
      <c r="B23" s="20" t="s">
        <v>41</v>
      </c>
      <c r="C23" s="20"/>
      <c r="D23" s="20" t="s">
        <v>42</v>
      </c>
      <c r="E23" s="20" t="s">
        <v>42</v>
      </c>
      <c r="F23" s="19">
        <v>1090</v>
      </c>
      <c r="G23" s="19">
        <v>1090</v>
      </c>
      <c r="H23" s="19"/>
      <c r="I23" s="19"/>
      <c r="J23" s="19"/>
      <c r="K23" s="59" t="s">
        <v>17</v>
      </c>
    </row>
    <row r="24" ht="52" customHeight="1" spans="1:11">
      <c r="A24" s="21">
        <v>12</v>
      </c>
      <c r="B24" s="18" t="s">
        <v>43</v>
      </c>
      <c r="C24" s="20" t="s">
        <v>44</v>
      </c>
      <c r="D24" s="20" t="s">
        <v>45</v>
      </c>
      <c r="E24" s="20" t="s">
        <v>45</v>
      </c>
      <c r="F24" s="19">
        <f>SUM(G24:J24)</f>
        <v>1000</v>
      </c>
      <c r="G24" s="19"/>
      <c r="H24" s="19">
        <v>500</v>
      </c>
      <c r="I24" s="19"/>
      <c r="J24" s="19">
        <v>500</v>
      </c>
      <c r="K24" s="59" t="s">
        <v>17</v>
      </c>
    </row>
    <row r="25" ht="49" customHeight="1" spans="1:11">
      <c r="A25" s="24"/>
      <c r="B25" s="18"/>
      <c r="C25" s="20" t="s">
        <v>46</v>
      </c>
      <c r="D25" s="20" t="s">
        <v>45</v>
      </c>
      <c r="E25" s="20" t="s">
        <v>45</v>
      </c>
      <c r="F25" s="19">
        <v>150</v>
      </c>
      <c r="G25" s="19"/>
      <c r="H25" s="25">
        <v>150</v>
      </c>
      <c r="I25" s="19"/>
      <c r="J25" s="19"/>
      <c r="K25" s="59" t="s">
        <v>17</v>
      </c>
    </row>
    <row r="26" ht="43" customHeight="1" spans="1:11">
      <c r="A26" s="18">
        <v>13</v>
      </c>
      <c r="B26" s="20" t="s">
        <v>47</v>
      </c>
      <c r="C26" s="20"/>
      <c r="D26" s="20" t="s">
        <v>48</v>
      </c>
      <c r="E26" s="20" t="s">
        <v>48</v>
      </c>
      <c r="F26" s="36">
        <f>SUM(G26:J26)</f>
        <v>600</v>
      </c>
      <c r="G26" s="36"/>
      <c r="H26" s="36">
        <v>300</v>
      </c>
      <c r="I26" s="36"/>
      <c r="J26" s="36">
        <v>300</v>
      </c>
      <c r="K26" s="59" t="s">
        <v>17</v>
      </c>
    </row>
    <row r="27" ht="41" customHeight="1" spans="1:11">
      <c r="A27" s="18">
        <v>14</v>
      </c>
      <c r="B27" s="28" t="s">
        <v>49</v>
      </c>
      <c r="C27" s="29"/>
      <c r="D27" s="20" t="s">
        <v>16</v>
      </c>
      <c r="E27" s="20" t="s">
        <v>16</v>
      </c>
      <c r="F27" s="19">
        <v>600</v>
      </c>
      <c r="G27" s="37"/>
      <c r="H27" s="38"/>
      <c r="I27" s="19">
        <v>300</v>
      </c>
      <c r="J27" s="19">
        <v>300</v>
      </c>
      <c r="K27" s="59" t="s">
        <v>17</v>
      </c>
    </row>
    <row r="28" ht="55" customHeight="1" spans="1:11">
      <c r="A28" s="18">
        <v>15</v>
      </c>
      <c r="B28" s="28" t="s">
        <v>50</v>
      </c>
      <c r="C28" s="29"/>
      <c r="D28" s="20" t="s">
        <v>51</v>
      </c>
      <c r="E28" s="20" t="s">
        <v>51</v>
      </c>
      <c r="F28" s="19">
        <v>600</v>
      </c>
      <c r="G28" s="39"/>
      <c r="H28" s="39"/>
      <c r="I28" s="19">
        <v>300</v>
      </c>
      <c r="J28" s="19">
        <v>300</v>
      </c>
      <c r="K28" s="59" t="s">
        <v>17</v>
      </c>
    </row>
    <row r="29" ht="48" customHeight="1" spans="1:11">
      <c r="A29" s="18">
        <v>16</v>
      </c>
      <c r="B29" s="28" t="s">
        <v>52</v>
      </c>
      <c r="C29" s="29"/>
      <c r="D29" s="20" t="s">
        <v>16</v>
      </c>
      <c r="E29" s="20" t="s">
        <v>16</v>
      </c>
      <c r="F29" s="19">
        <v>200</v>
      </c>
      <c r="G29" s="40"/>
      <c r="H29" s="40"/>
      <c r="I29" s="19">
        <v>100</v>
      </c>
      <c r="J29" s="19">
        <v>100</v>
      </c>
      <c r="K29" s="59" t="s">
        <v>17</v>
      </c>
    </row>
    <row r="30" ht="46" customHeight="1" spans="1:11">
      <c r="A30" s="18">
        <v>17</v>
      </c>
      <c r="B30" s="28" t="s">
        <v>53</v>
      </c>
      <c r="C30" s="29"/>
      <c r="D30" s="20" t="s">
        <v>45</v>
      </c>
      <c r="E30" s="20" t="s">
        <v>45</v>
      </c>
      <c r="F30" s="19">
        <v>200</v>
      </c>
      <c r="G30" s="40"/>
      <c r="H30" s="40"/>
      <c r="I30" s="19">
        <v>100</v>
      </c>
      <c r="J30" s="19">
        <v>100</v>
      </c>
      <c r="K30" s="59" t="s">
        <v>17</v>
      </c>
    </row>
    <row r="31" ht="41" customHeight="1" spans="1:11">
      <c r="A31" s="21">
        <v>18</v>
      </c>
      <c r="B31" s="18" t="s">
        <v>54</v>
      </c>
      <c r="C31" s="20" t="s">
        <v>55</v>
      </c>
      <c r="D31" s="20" t="s">
        <v>38</v>
      </c>
      <c r="E31" s="20" t="s">
        <v>38</v>
      </c>
      <c r="F31" s="41">
        <v>50</v>
      </c>
      <c r="G31" s="19">
        <v>50</v>
      </c>
      <c r="H31" s="19"/>
      <c r="I31" s="19"/>
      <c r="J31" s="19"/>
      <c r="K31" s="59" t="s">
        <v>17</v>
      </c>
    </row>
    <row r="32" ht="41" customHeight="1" spans="1:11">
      <c r="A32" s="27"/>
      <c r="B32" s="18"/>
      <c r="C32" s="20" t="s">
        <v>56</v>
      </c>
      <c r="D32" s="20" t="s">
        <v>38</v>
      </c>
      <c r="E32" s="20" t="s">
        <v>38</v>
      </c>
      <c r="F32" s="41">
        <v>200</v>
      </c>
      <c r="G32" s="19">
        <v>200</v>
      </c>
      <c r="H32" s="19"/>
      <c r="I32" s="19"/>
      <c r="J32" s="19"/>
      <c r="K32" s="59" t="s">
        <v>17</v>
      </c>
    </row>
    <row r="33" ht="45" customHeight="1" spans="1:11">
      <c r="A33" s="27"/>
      <c r="B33" s="18"/>
      <c r="C33" s="20" t="s">
        <v>57</v>
      </c>
      <c r="D33" s="20" t="s">
        <v>38</v>
      </c>
      <c r="E33" s="20" t="s">
        <v>48</v>
      </c>
      <c r="F33" s="41">
        <v>300</v>
      </c>
      <c r="G33" s="19"/>
      <c r="H33" s="41">
        <v>300</v>
      </c>
      <c r="I33" s="19"/>
      <c r="J33" s="19"/>
      <c r="K33" s="59" t="s">
        <v>17</v>
      </c>
    </row>
    <row r="34" ht="42" customHeight="1" spans="1:11">
      <c r="A34" s="27"/>
      <c r="B34" s="18"/>
      <c r="C34" s="18" t="s">
        <v>58</v>
      </c>
      <c r="D34" s="20" t="s">
        <v>38</v>
      </c>
      <c r="E34" s="18" t="s">
        <v>51</v>
      </c>
      <c r="F34" s="42">
        <v>100</v>
      </c>
      <c r="G34" s="19"/>
      <c r="H34" s="26">
        <v>100</v>
      </c>
      <c r="I34" s="19"/>
      <c r="J34" s="19"/>
      <c r="K34" s="59" t="s">
        <v>17</v>
      </c>
    </row>
    <row r="35" ht="47" customHeight="1" spans="1:11">
      <c r="A35" s="27"/>
      <c r="B35" s="18"/>
      <c r="C35" s="18" t="s">
        <v>59</v>
      </c>
      <c r="D35" s="20" t="s">
        <v>38</v>
      </c>
      <c r="E35" s="18" t="s">
        <v>60</v>
      </c>
      <c r="F35" s="42">
        <v>50</v>
      </c>
      <c r="G35" s="19"/>
      <c r="H35" s="26">
        <v>50</v>
      </c>
      <c r="I35" s="19"/>
      <c r="J35" s="19"/>
      <c r="K35" s="59" t="s">
        <v>17</v>
      </c>
    </row>
    <row r="36" ht="52" customHeight="1" spans="1:11">
      <c r="A36" s="24"/>
      <c r="B36" s="18"/>
      <c r="C36" s="20" t="s">
        <v>61</v>
      </c>
      <c r="D36" s="20" t="s">
        <v>38</v>
      </c>
      <c r="E36" s="20" t="s">
        <v>62</v>
      </c>
      <c r="F36" s="42">
        <v>300</v>
      </c>
      <c r="G36" s="19"/>
      <c r="H36" s="41">
        <v>300</v>
      </c>
      <c r="I36" s="19"/>
      <c r="J36" s="19"/>
      <c r="K36" s="59" t="s">
        <v>17</v>
      </c>
    </row>
    <row r="37" ht="57" customHeight="1" spans="1:11">
      <c r="A37" s="18">
        <v>19</v>
      </c>
      <c r="B37" s="20" t="s">
        <v>63</v>
      </c>
      <c r="C37" s="20"/>
      <c r="D37" s="18" t="s">
        <v>64</v>
      </c>
      <c r="E37" s="18" t="s">
        <v>48</v>
      </c>
      <c r="F37" s="19">
        <v>46.2</v>
      </c>
      <c r="G37" s="19">
        <v>26.2</v>
      </c>
      <c r="H37" s="25">
        <v>20</v>
      </c>
      <c r="I37" s="19"/>
      <c r="J37" s="19"/>
      <c r="K37" s="59" t="s">
        <v>17</v>
      </c>
    </row>
    <row r="38" ht="69" customHeight="1" spans="1:11">
      <c r="A38" s="18">
        <v>20</v>
      </c>
      <c r="B38" s="43" t="s">
        <v>65</v>
      </c>
      <c r="C38" s="43"/>
      <c r="D38" s="20" t="s">
        <v>66</v>
      </c>
      <c r="E38" s="20" t="s">
        <v>62</v>
      </c>
      <c r="F38" s="26">
        <v>185</v>
      </c>
      <c r="G38" s="26">
        <v>185</v>
      </c>
      <c r="H38" s="25"/>
      <c r="I38" s="19"/>
      <c r="J38" s="19"/>
      <c r="K38" s="59" t="s">
        <v>17</v>
      </c>
    </row>
    <row r="39" ht="47" customHeight="1" spans="1:11">
      <c r="A39" s="18">
        <v>21</v>
      </c>
      <c r="B39" s="18" t="s">
        <v>67</v>
      </c>
      <c r="C39" s="18"/>
      <c r="D39" s="18" t="s">
        <v>48</v>
      </c>
      <c r="E39" s="18" t="s">
        <v>48</v>
      </c>
      <c r="F39" s="19">
        <v>20</v>
      </c>
      <c r="G39" s="19">
        <v>20</v>
      </c>
      <c r="H39" s="19"/>
      <c r="I39" s="19"/>
      <c r="J39" s="19"/>
      <c r="K39" s="59" t="s">
        <v>17</v>
      </c>
    </row>
    <row r="40" ht="42" customHeight="1" spans="1:11">
      <c r="A40" s="18">
        <v>22</v>
      </c>
      <c r="B40" s="20" t="s">
        <v>68</v>
      </c>
      <c r="C40" s="20"/>
      <c r="D40" s="20" t="s">
        <v>45</v>
      </c>
      <c r="E40" s="20" t="s">
        <v>45</v>
      </c>
      <c r="F40" s="26">
        <v>100</v>
      </c>
      <c r="G40" s="26">
        <v>100</v>
      </c>
      <c r="H40" s="25"/>
      <c r="I40" s="19"/>
      <c r="J40" s="19"/>
      <c r="K40" s="59" t="s">
        <v>17</v>
      </c>
    </row>
    <row r="41" ht="45" customHeight="1" spans="1:11">
      <c r="A41" s="18">
        <v>23</v>
      </c>
      <c r="B41" s="20" t="s">
        <v>69</v>
      </c>
      <c r="C41" s="20"/>
      <c r="D41" s="20" t="s">
        <v>62</v>
      </c>
      <c r="E41" s="20" t="s">
        <v>62</v>
      </c>
      <c r="F41" s="26">
        <v>104</v>
      </c>
      <c r="G41" s="26">
        <v>104</v>
      </c>
      <c r="H41" s="44"/>
      <c r="I41" s="44"/>
      <c r="J41" s="44"/>
      <c r="K41" s="59" t="s">
        <v>17</v>
      </c>
    </row>
    <row r="42" ht="45" customHeight="1" spans="1:11">
      <c r="A42" s="18">
        <v>24</v>
      </c>
      <c r="B42" s="20" t="s">
        <v>70</v>
      </c>
      <c r="C42" s="20"/>
      <c r="D42" s="20" t="s">
        <v>71</v>
      </c>
      <c r="E42" s="20" t="s">
        <v>71</v>
      </c>
      <c r="F42" s="26">
        <v>70</v>
      </c>
      <c r="G42" s="26">
        <v>70</v>
      </c>
      <c r="H42" s="19"/>
      <c r="I42" s="19"/>
      <c r="J42" s="19"/>
      <c r="K42" s="59" t="s">
        <v>17</v>
      </c>
    </row>
    <row r="43" ht="49" customHeight="1" spans="1:11">
      <c r="A43" s="18">
        <v>25</v>
      </c>
      <c r="B43" s="18" t="s">
        <v>72</v>
      </c>
      <c r="C43" s="18"/>
      <c r="D43" s="18" t="s">
        <v>73</v>
      </c>
      <c r="E43" s="18" t="s">
        <v>73</v>
      </c>
      <c r="F43" s="19">
        <v>10</v>
      </c>
      <c r="G43" s="19">
        <v>10</v>
      </c>
      <c r="H43" s="25"/>
      <c r="I43" s="19"/>
      <c r="J43" s="19"/>
      <c r="K43" s="59" t="s">
        <v>17</v>
      </c>
    </row>
    <row r="44" ht="52" customHeight="1" spans="1:11">
      <c r="A44" s="18">
        <v>26</v>
      </c>
      <c r="B44" s="20" t="s">
        <v>74</v>
      </c>
      <c r="C44" s="20"/>
      <c r="D44" s="18" t="s">
        <v>73</v>
      </c>
      <c r="E44" s="18" t="s">
        <v>73</v>
      </c>
      <c r="F44" s="19">
        <v>65</v>
      </c>
      <c r="G44" s="19">
        <v>65</v>
      </c>
      <c r="H44" s="19"/>
      <c r="I44" s="19"/>
      <c r="J44" s="19"/>
      <c r="K44" s="59" t="s">
        <v>17</v>
      </c>
    </row>
    <row r="45" ht="43" customHeight="1" spans="1:11">
      <c r="A45" s="18">
        <v>27</v>
      </c>
      <c r="B45" s="20" t="s">
        <v>75</v>
      </c>
      <c r="C45" s="20"/>
      <c r="D45" s="20" t="s">
        <v>38</v>
      </c>
      <c r="E45" s="20" t="s">
        <v>38</v>
      </c>
      <c r="F45" s="19">
        <v>219.5</v>
      </c>
      <c r="G45" s="19">
        <v>219.5</v>
      </c>
      <c r="H45" s="19"/>
      <c r="I45" s="19"/>
      <c r="J45" s="19"/>
      <c r="K45" s="59" t="s">
        <v>17</v>
      </c>
    </row>
    <row r="46" ht="50" customHeight="1" spans="1:11">
      <c r="A46" s="18">
        <v>28</v>
      </c>
      <c r="B46" s="20" t="s">
        <v>76</v>
      </c>
      <c r="C46" s="20"/>
      <c r="D46" s="20" t="s">
        <v>45</v>
      </c>
      <c r="E46" s="20" t="s">
        <v>45</v>
      </c>
      <c r="F46" s="45">
        <v>40</v>
      </c>
      <c r="G46" s="46">
        <v>40</v>
      </c>
      <c r="H46" s="44"/>
      <c r="I46" s="44"/>
      <c r="J46" s="44"/>
      <c r="K46" s="59" t="s">
        <v>17</v>
      </c>
    </row>
    <row r="47" ht="48" customHeight="1" spans="1:11">
      <c r="A47" s="18">
        <v>29</v>
      </c>
      <c r="B47" s="20" t="s">
        <v>77</v>
      </c>
      <c r="C47" s="20"/>
      <c r="D47" s="20" t="s">
        <v>22</v>
      </c>
      <c r="E47" s="20" t="s">
        <v>22</v>
      </c>
      <c r="F47" s="19">
        <v>56</v>
      </c>
      <c r="G47" s="19">
        <v>56</v>
      </c>
      <c r="H47" s="19"/>
      <c r="I47" s="19"/>
      <c r="J47" s="19"/>
      <c r="K47" s="59" t="s">
        <v>17</v>
      </c>
    </row>
    <row r="48" ht="42" customHeight="1" spans="1:11">
      <c r="A48" s="18">
        <v>30</v>
      </c>
      <c r="B48" s="47" t="s">
        <v>78</v>
      </c>
      <c r="C48" s="47"/>
      <c r="D48" s="20" t="s">
        <v>60</v>
      </c>
      <c r="E48" s="20" t="s">
        <v>60</v>
      </c>
      <c r="F48" s="45">
        <v>18</v>
      </c>
      <c r="G48" s="41"/>
      <c r="H48" s="45"/>
      <c r="I48" s="45"/>
      <c r="J48" s="45">
        <v>18</v>
      </c>
      <c r="K48" s="59" t="s">
        <v>17</v>
      </c>
    </row>
    <row r="49" ht="45" customHeight="1" spans="1:11">
      <c r="A49" s="48" t="s">
        <v>79</v>
      </c>
      <c r="B49" s="49" t="s">
        <v>80</v>
      </c>
      <c r="C49" s="49"/>
      <c r="D49" s="49"/>
      <c r="E49" s="49"/>
      <c r="F49" s="50">
        <f>SUM(F50:F65)</f>
        <v>1197.4</v>
      </c>
      <c r="G49" s="50">
        <f>SUM(G50:G65)</f>
        <v>1090.4</v>
      </c>
      <c r="H49" s="50">
        <f>SUM(H50:H65)</f>
        <v>0</v>
      </c>
      <c r="I49" s="50">
        <f>SUM(I50:I65)</f>
        <v>0</v>
      </c>
      <c r="J49" s="50">
        <f>SUM(J50:J65)</f>
        <v>107</v>
      </c>
      <c r="K49" s="58"/>
    </row>
    <row r="50" ht="42" customHeight="1" spans="1:11">
      <c r="A50" s="18">
        <v>31</v>
      </c>
      <c r="B50" s="28" t="s">
        <v>81</v>
      </c>
      <c r="C50" s="51"/>
      <c r="D50" s="20" t="s">
        <v>62</v>
      </c>
      <c r="E50" s="20" t="s">
        <v>62</v>
      </c>
      <c r="F50" s="26">
        <v>29.6</v>
      </c>
      <c r="G50" s="26">
        <v>29.6</v>
      </c>
      <c r="H50" s="44"/>
      <c r="I50" s="44"/>
      <c r="J50" s="44"/>
      <c r="K50" s="61" t="s">
        <v>17</v>
      </c>
    </row>
    <row r="51" ht="47" customHeight="1" spans="1:11">
      <c r="A51" s="18">
        <v>32</v>
      </c>
      <c r="B51" s="20" t="s">
        <v>82</v>
      </c>
      <c r="C51" s="20"/>
      <c r="D51" s="20" t="s">
        <v>83</v>
      </c>
      <c r="E51" s="20" t="s">
        <v>83</v>
      </c>
      <c r="F51" s="19">
        <v>271</v>
      </c>
      <c r="G51" s="19">
        <v>271</v>
      </c>
      <c r="H51" s="19"/>
      <c r="I51" s="19"/>
      <c r="J51" s="19"/>
      <c r="K51" s="61" t="s">
        <v>17</v>
      </c>
    </row>
    <row r="52" ht="59" customHeight="1" spans="1:11">
      <c r="A52" s="18">
        <v>33</v>
      </c>
      <c r="B52" s="20" t="s">
        <v>84</v>
      </c>
      <c r="C52" s="20"/>
      <c r="D52" s="20" t="s">
        <v>71</v>
      </c>
      <c r="E52" s="20" t="s">
        <v>71</v>
      </c>
      <c r="F52" s="19">
        <v>350</v>
      </c>
      <c r="G52" s="19">
        <v>350</v>
      </c>
      <c r="H52" s="19"/>
      <c r="I52" s="19"/>
      <c r="J52" s="19"/>
      <c r="K52" s="61" t="s">
        <v>17</v>
      </c>
    </row>
    <row r="53" customFormat="1" ht="57" customHeight="1" spans="1:11">
      <c r="A53" s="18">
        <v>34</v>
      </c>
      <c r="B53" s="28" t="s">
        <v>85</v>
      </c>
      <c r="C53" s="29"/>
      <c r="D53" s="20" t="s">
        <v>48</v>
      </c>
      <c r="E53" s="20" t="s">
        <v>48</v>
      </c>
      <c r="F53" s="19">
        <v>39</v>
      </c>
      <c r="G53" s="19">
        <v>39</v>
      </c>
      <c r="H53" s="19"/>
      <c r="I53" s="19"/>
      <c r="J53" s="19"/>
      <c r="K53" s="61" t="s">
        <v>17</v>
      </c>
    </row>
    <row r="54" s="3" customFormat="1" ht="56" customHeight="1" spans="1:11">
      <c r="A54" s="18">
        <v>35</v>
      </c>
      <c r="B54" s="20" t="s">
        <v>86</v>
      </c>
      <c r="C54" s="20"/>
      <c r="D54" s="20" t="s">
        <v>48</v>
      </c>
      <c r="E54" s="20" t="s">
        <v>48</v>
      </c>
      <c r="F54" s="45">
        <v>55</v>
      </c>
      <c r="G54" s="45">
        <v>55</v>
      </c>
      <c r="H54" s="45"/>
      <c r="I54" s="40"/>
      <c r="J54" s="40"/>
      <c r="K54" s="61" t="s">
        <v>17</v>
      </c>
    </row>
    <row r="55" s="3" customFormat="1" ht="59" customHeight="1" spans="1:11">
      <c r="A55" s="18">
        <v>36</v>
      </c>
      <c r="B55" s="20" t="s">
        <v>87</v>
      </c>
      <c r="C55" s="20"/>
      <c r="D55" s="20" t="s">
        <v>51</v>
      </c>
      <c r="E55" s="20" t="s">
        <v>51</v>
      </c>
      <c r="F55" s="45">
        <v>35</v>
      </c>
      <c r="G55" s="45">
        <v>5</v>
      </c>
      <c r="H55" s="45"/>
      <c r="I55" s="45"/>
      <c r="J55" s="45">
        <v>30</v>
      </c>
      <c r="K55" s="61" t="s">
        <v>17</v>
      </c>
    </row>
    <row r="56" s="3" customFormat="1" ht="46" customHeight="1" spans="1:11">
      <c r="A56" s="18">
        <v>37</v>
      </c>
      <c r="B56" s="47" t="s">
        <v>88</v>
      </c>
      <c r="C56" s="47"/>
      <c r="D56" s="20" t="s">
        <v>60</v>
      </c>
      <c r="E56" s="20" t="s">
        <v>60</v>
      </c>
      <c r="F56" s="45">
        <v>32</v>
      </c>
      <c r="G56" s="45"/>
      <c r="H56" s="45"/>
      <c r="I56" s="45"/>
      <c r="J56" s="45">
        <v>32</v>
      </c>
      <c r="K56" s="61" t="s">
        <v>17</v>
      </c>
    </row>
    <row r="57" ht="42" customHeight="1" spans="1:11">
      <c r="A57" s="18">
        <v>38</v>
      </c>
      <c r="B57" s="47" t="s">
        <v>89</v>
      </c>
      <c r="C57" s="47"/>
      <c r="D57" s="20" t="s">
        <v>60</v>
      </c>
      <c r="E57" s="20" t="s">
        <v>60</v>
      </c>
      <c r="F57" s="45">
        <v>15</v>
      </c>
      <c r="G57" s="52"/>
      <c r="H57" s="40"/>
      <c r="I57" s="40"/>
      <c r="J57" s="46">
        <v>15</v>
      </c>
      <c r="K57" s="61" t="s">
        <v>17</v>
      </c>
    </row>
    <row r="58" s="3" customFormat="1" ht="50" customHeight="1" spans="1:11">
      <c r="A58" s="18">
        <v>39</v>
      </c>
      <c r="B58" s="47" t="s">
        <v>90</v>
      </c>
      <c r="C58" s="47"/>
      <c r="D58" s="20" t="s">
        <v>45</v>
      </c>
      <c r="E58" s="20" t="s">
        <v>45</v>
      </c>
      <c r="F58" s="45">
        <v>36</v>
      </c>
      <c r="G58" s="46">
        <v>36</v>
      </c>
      <c r="H58" s="44"/>
      <c r="I58" s="44"/>
      <c r="J58" s="44"/>
      <c r="K58" s="61" t="s">
        <v>17</v>
      </c>
    </row>
    <row r="59" s="3" customFormat="1" ht="50" customHeight="1" spans="1:11">
      <c r="A59" s="18">
        <v>40</v>
      </c>
      <c r="B59" s="20" t="s">
        <v>91</v>
      </c>
      <c r="C59" s="20"/>
      <c r="D59" s="20" t="s">
        <v>16</v>
      </c>
      <c r="E59" s="20" t="s">
        <v>16</v>
      </c>
      <c r="F59" s="45">
        <v>14</v>
      </c>
      <c r="G59" s="53">
        <v>14</v>
      </c>
      <c r="H59" s="44"/>
      <c r="I59" s="44"/>
      <c r="J59" s="44"/>
      <c r="K59" s="61" t="s">
        <v>17</v>
      </c>
    </row>
    <row r="60" s="3" customFormat="1" ht="57" customHeight="1" spans="1:11">
      <c r="A60" s="18">
        <v>41</v>
      </c>
      <c r="B60" s="28" t="s">
        <v>92</v>
      </c>
      <c r="C60" s="51"/>
      <c r="D60" s="20" t="s">
        <v>16</v>
      </c>
      <c r="E60" s="20" t="s">
        <v>16</v>
      </c>
      <c r="F60" s="45">
        <v>14</v>
      </c>
      <c r="G60" s="46">
        <v>14</v>
      </c>
      <c r="H60" s="44"/>
      <c r="I60" s="44"/>
      <c r="J60" s="44"/>
      <c r="K60" s="61" t="s">
        <v>17</v>
      </c>
    </row>
    <row r="61" ht="57" customHeight="1" spans="1:11">
      <c r="A61" s="18">
        <v>42</v>
      </c>
      <c r="B61" s="28" t="s">
        <v>93</v>
      </c>
      <c r="C61" s="51"/>
      <c r="D61" s="20" t="s">
        <v>16</v>
      </c>
      <c r="E61" s="20" t="s">
        <v>16</v>
      </c>
      <c r="F61" s="45">
        <v>36</v>
      </c>
      <c r="G61" s="46">
        <v>36</v>
      </c>
      <c r="H61" s="44"/>
      <c r="I61" s="44"/>
      <c r="J61" s="44"/>
      <c r="K61" s="61" t="s">
        <v>17</v>
      </c>
    </row>
    <row r="62" s="3" customFormat="1" ht="51" customHeight="1" spans="1:11">
      <c r="A62" s="18">
        <v>43</v>
      </c>
      <c r="B62" s="28" t="s">
        <v>94</v>
      </c>
      <c r="C62" s="51"/>
      <c r="D62" s="20" t="s">
        <v>95</v>
      </c>
      <c r="E62" s="20" t="s">
        <v>95</v>
      </c>
      <c r="F62" s="45">
        <v>55</v>
      </c>
      <c r="G62" s="46">
        <v>25</v>
      </c>
      <c r="H62" s="44"/>
      <c r="I62" s="44"/>
      <c r="J62" s="46">
        <v>30</v>
      </c>
      <c r="K62" s="61" t="s">
        <v>17</v>
      </c>
    </row>
    <row r="63" s="3" customFormat="1" ht="43" customHeight="1" spans="1:11">
      <c r="A63" s="18">
        <v>44</v>
      </c>
      <c r="B63" s="28" t="s">
        <v>96</v>
      </c>
      <c r="C63" s="51"/>
      <c r="D63" s="20" t="s">
        <v>95</v>
      </c>
      <c r="E63" s="20" t="s">
        <v>95</v>
      </c>
      <c r="F63" s="46">
        <v>25</v>
      </c>
      <c r="G63" s="46">
        <v>25</v>
      </c>
      <c r="H63" s="44"/>
      <c r="I63" s="44"/>
      <c r="J63" s="44"/>
      <c r="K63" s="61" t="s">
        <v>17</v>
      </c>
    </row>
    <row r="64" ht="65" customHeight="1" spans="1:11">
      <c r="A64" s="18">
        <v>45</v>
      </c>
      <c r="B64" s="20" t="s">
        <v>97</v>
      </c>
      <c r="C64" s="20"/>
      <c r="D64" s="54" t="s">
        <v>22</v>
      </c>
      <c r="E64" s="54" t="s">
        <v>22</v>
      </c>
      <c r="F64" s="46">
        <v>86.8</v>
      </c>
      <c r="G64" s="46">
        <v>86.8</v>
      </c>
      <c r="H64" s="44"/>
      <c r="I64" s="44"/>
      <c r="J64" s="44"/>
      <c r="K64" s="61" t="s">
        <v>17</v>
      </c>
    </row>
    <row r="65" ht="46" customHeight="1" spans="1:11">
      <c r="A65" s="18">
        <v>46</v>
      </c>
      <c r="B65" s="20" t="s">
        <v>98</v>
      </c>
      <c r="C65" s="20"/>
      <c r="D65" s="54" t="s">
        <v>22</v>
      </c>
      <c r="E65" s="54" t="s">
        <v>22</v>
      </c>
      <c r="F65" s="46">
        <v>104</v>
      </c>
      <c r="G65" s="46">
        <v>104</v>
      </c>
      <c r="H65" s="44"/>
      <c r="I65" s="44"/>
      <c r="J65" s="44"/>
      <c r="K65" s="61" t="s">
        <v>17</v>
      </c>
    </row>
    <row r="66" ht="33" customHeight="1" spans="1:11">
      <c r="A66" s="48" t="s">
        <v>99</v>
      </c>
      <c r="B66" s="49" t="s">
        <v>100</v>
      </c>
      <c r="C66" s="49"/>
      <c r="D66" s="49"/>
      <c r="E66" s="49"/>
      <c r="F66" s="40">
        <f>SUM(F67:F73)</f>
        <v>972.1</v>
      </c>
      <c r="G66" s="40">
        <f>SUM(G67:G73)</f>
        <v>972.1</v>
      </c>
      <c r="H66" s="40">
        <f>SUM(H67:H73)</f>
        <v>0</v>
      </c>
      <c r="I66" s="40">
        <f>SUM(I67:I73)</f>
        <v>0</v>
      </c>
      <c r="J66" s="40">
        <f>SUM(J67:J73)</f>
        <v>0</v>
      </c>
      <c r="K66" s="58"/>
    </row>
    <row r="67" ht="45" customHeight="1" spans="1:11">
      <c r="A67" s="18">
        <v>47</v>
      </c>
      <c r="B67" s="20" t="s">
        <v>101</v>
      </c>
      <c r="C67" s="20"/>
      <c r="D67" s="20" t="s">
        <v>28</v>
      </c>
      <c r="E67" s="20" t="s">
        <v>28</v>
      </c>
      <c r="F67" s="19">
        <v>470</v>
      </c>
      <c r="G67" s="19">
        <v>470</v>
      </c>
      <c r="H67" s="19"/>
      <c r="I67" s="40"/>
      <c r="J67" s="40"/>
      <c r="K67" s="58" t="s">
        <v>17</v>
      </c>
    </row>
    <row r="68" ht="48" customHeight="1" spans="1:11">
      <c r="A68" s="18">
        <v>48</v>
      </c>
      <c r="B68" s="20" t="s">
        <v>102</v>
      </c>
      <c r="C68" s="20"/>
      <c r="D68" s="20" t="s">
        <v>28</v>
      </c>
      <c r="E68" s="20" t="s">
        <v>28</v>
      </c>
      <c r="F68" s="19">
        <v>237.6</v>
      </c>
      <c r="G68" s="26">
        <v>237.6</v>
      </c>
      <c r="H68" s="26"/>
      <c r="I68" s="26"/>
      <c r="J68" s="26"/>
      <c r="K68" s="58" t="s">
        <v>17</v>
      </c>
    </row>
    <row r="69" ht="37" customHeight="1" spans="1:11">
      <c r="A69" s="18">
        <v>49</v>
      </c>
      <c r="B69" s="20" t="s">
        <v>103</v>
      </c>
      <c r="C69" s="20"/>
      <c r="D69" s="20" t="s">
        <v>28</v>
      </c>
      <c r="E69" s="20" t="s">
        <v>28</v>
      </c>
      <c r="F69" s="26">
        <v>17.5</v>
      </c>
      <c r="G69" s="26">
        <v>17.5</v>
      </c>
      <c r="H69" s="25"/>
      <c r="I69" s="19"/>
      <c r="J69" s="19"/>
      <c r="K69" s="58" t="s">
        <v>17</v>
      </c>
    </row>
    <row r="70" ht="40" customHeight="1" spans="1:11">
      <c r="A70" s="18">
        <v>50</v>
      </c>
      <c r="B70" s="20" t="s">
        <v>104</v>
      </c>
      <c r="C70" s="20"/>
      <c r="D70" s="20" t="s">
        <v>28</v>
      </c>
      <c r="E70" s="20" t="s">
        <v>28</v>
      </c>
      <c r="F70" s="19">
        <v>174</v>
      </c>
      <c r="G70" s="26">
        <v>174</v>
      </c>
      <c r="H70" s="26"/>
      <c r="I70" s="26"/>
      <c r="J70" s="26"/>
      <c r="K70" s="58" t="s">
        <v>17</v>
      </c>
    </row>
    <row r="71" ht="48" customHeight="1" spans="1:11">
      <c r="A71" s="21">
        <v>51</v>
      </c>
      <c r="B71" s="32" t="s">
        <v>105</v>
      </c>
      <c r="C71" s="33"/>
      <c r="D71" s="20" t="s">
        <v>16</v>
      </c>
      <c r="E71" s="20" t="s">
        <v>16</v>
      </c>
      <c r="F71" s="19">
        <v>27</v>
      </c>
      <c r="G71" s="19">
        <v>27</v>
      </c>
      <c r="H71" s="26"/>
      <c r="I71" s="26"/>
      <c r="J71" s="26"/>
      <c r="K71" s="58" t="s">
        <v>17</v>
      </c>
    </row>
    <row r="72" ht="48" customHeight="1" spans="1:11">
      <c r="A72" s="27"/>
      <c r="B72" s="62"/>
      <c r="C72" s="63"/>
      <c r="D72" s="20" t="s">
        <v>51</v>
      </c>
      <c r="E72" s="20" t="s">
        <v>51</v>
      </c>
      <c r="F72" s="19">
        <v>16</v>
      </c>
      <c r="G72" s="26">
        <v>16</v>
      </c>
      <c r="H72" s="26"/>
      <c r="I72" s="26"/>
      <c r="J72" s="26"/>
      <c r="K72" s="58" t="s">
        <v>17</v>
      </c>
    </row>
    <row r="73" ht="43" customHeight="1" spans="1:11">
      <c r="A73" s="24"/>
      <c r="B73" s="34"/>
      <c r="C73" s="35"/>
      <c r="D73" s="20" t="s">
        <v>28</v>
      </c>
      <c r="E73" s="20" t="s">
        <v>28</v>
      </c>
      <c r="F73" s="19">
        <v>30</v>
      </c>
      <c r="G73" s="26">
        <v>30</v>
      </c>
      <c r="H73" s="26"/>
      <c r="I73" s="26"/>
      <c r="J73" s="26"/>
      <c r="K73" s="58" t="s">
        <v>17</v>
      </c>
    </row>
  </sheetData>
  <autoFilter ref="A1:K73">
    <extLst/>
  </autoFilter>
  <mergeCells count="72">
    <mergeCell ref="A1:K1"/>
    <mergeCell ref="F3:J3"/>
    <mergeCell ref="O4:P4"/>
    <mergeCell ref="Q4:R4"/>
    <mergeCell ref="B5:E5"/>
    <mergeCell ref="B6:E6"/>
    <mergeCell ref="B7:C7"/>
    <mergeCell ref="B8:C8"/>
    <mergeCell ref="B9:C9"/>
    <mergeCell ref="B12:C12"/>
    <mergeCell ref="B17:C17"/>
    <mergeCell ref="B18:C18"/>
    <mergeCell ref="B23:C23"/>
    <mergeCell ref="B26:C26"/>
    <mergeCell ref="B27:C27"/>
    <mergeCell ref="B28:C28"/>
    <mergeCell ref="B29:C29"/>
    <mergeCell ref="B30:C30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E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E66"/>
    <mergeCell ref="B67:C67"/>
    <mergeCell ref="B68:C68"/>
    <mergeCell ref="B69:C69"/>
    <mergeCell ref="B70:C70"/>
    <mergeCell ref="A3:A4"/>
    <mergeCell ref="A10:A11"/>
    <mergeCell ref="A13:A16"/>
    <mergeCell ref="A19:A20"/>
    <mergeCell ref="A21:A22"/>
    <mergeCell ref="A24:A25"/>
    <mergeCell ref="A31:A36"/>
    <mergeCell ref="A71:A73"/>
    <mergeCell ref="B10:B11"/>
    <mergeCell ref="B13:B16"/>
    <mergeCell ref="B21:B22"/>
    <mergeCell ref="B24:B25"/>
    <mergeCell ref="B31:B36"/>
    <mergeCell ref="D3:D4"/>
    <mergeCell ref="E3:E4"/>
    <mergeCell ref="K3:K4"/>
    <mergeCell ref="K5:K6"/>
    <mergeCell ref="B71:C73"/>
    <mergeCell ref="B19:C20"/>
    <mergeCell ref="B3:C4"/>
  </mergeCells>
  <printOptions horizontalCentered="1"/>
  <pageMargins left="0.472222222222222" right="0.432638888888889" top="0.550694444444444" bottom="0.236111111111111" header="0.393055555555556" footer="0.511805555555556"/>
  <pageSetup paperSize="9" scale="97" fitToHeight="0" orientation="landscape" horizontalDpi="600"/>
  <headerFooter>
    <oddFooter>&amp;C第 &amp;P 页，共 &amp;N 页</oddFooter>
  </headerFooter>
  <rowBreaks count="3" manualBreakCount="3">
    <brk id="23" max="10" man="1"/>
    <brk id="39" max="10" man="1"/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2017-07-08T09:52:00Z</dcterms:created>
  <cp:lastPrinted>2021-08-29T16:35:00Z</cp:lastPrinted>
  <dcterms:modified xsi:type="dcterms:W3CDTF">2023-11-26T00:44:19Z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D311AD643F35470E92FD3E270CF90193_13</vt:lpwstr>
  </property>
</Properties>
</file>