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<sst xmlns="http://schemas.openxmlformats.org/spreadsheetml/2006/main" count="895" uniqueCount="312">
  <si>
    <t>2022年吉县公开招聘事业单位工作人员总成绩单</t>
  </si>
  <si>
    <t>姓名</t>
  </si>
  <si>
    <t>性别</t>
  </si>
  <si>
    <t>报考单位</t>
  </si>
  <si>
    <t>报考岗位</t>
  </si>
  <si>
    <t>准考证号</t>
  </si>
  <si>
    <t>笔试成绩</t>
  </si>
  <si>
    <t>60%</t>
  </si>
  <si>
    <t>面试成绩</t>
  </si>
  <si>
    <t>40%</t>
  </si>
  <si>
    <t>总成绩</t>
  </si>
  <si>
    <t>名次</t>
  </si>
  <si>
    <t>备注</t>
  </si>
  <si>
    <t>张鹿婷</t>
  </si>
  <si>
    <t>女</t>
  </si>
  <si>
    <t>中共吉县县委党史研究室（吉县地方志研究室）</t>
  </si>
  <si>
    <t>管理岗位</t>
  </si>
  <si>
    <t>77.5</t>
  </si>
  <si>
    <t>1</t>
  </si>
  <si>
    <t>★</t>
  </si>
  <si>
    <t>刘芸</t>
  </si>
  <si>
    <t>75.4</t>
  </si>
  <si>
    <t>2</t>
  </si>
  <si>
    <t>刘晓丽</t>
  </si>
  <si>
    <t>70</t>
  </si>
  <si>
    <t>3</t>
  </si>
  <si>
    <t>葛泽赟</t>
  </si>
  <si>
    <t>吉县纪委监委警示教育中心</t>
  </si>
  <si>
    <t>69.9</t>
  </si>
  <si>
    <t>卫晨玉</t>
  </si>
  <si>
    <t>66.5</t>
  </si>
  <si>
    <t>王蓉</t>
  </si>
  <si>
    <t>66.2</t>
  </si>
  <si>
    <t>郑舒文</t>
  </si>
  <si>
    <t>吉县互联网信息安全服务中心</t>
  </si>
  <si>
    <t>专技岗位（吉县户口）</t>
  </si>
  <si>
    <t>71</t>
  </si>
  <si>
    <t>郭梦阳</t>
  </si>
  <si>
    <t>白烽桐</t>
  </si>
  <si>
    <t>男</t>
  </si>
  <si>
    <t>64.1</t>
  </si>
  <si>
    <t>缺考</t>
  </si>
  <si>
    <t>常婧</t>
  </si>
  <si>
    <t>中共吉县县委巡察数据处理中心</t>
  </si>
  <si>
    <t>67.6</t>
  </si>
  <si>
    <t>张小荣</t>
  </si>
  <si>
    <t>67.7</t>
  </si>
  <si>
    <t>郭欣泽</t>
  </si>
  <si>
    <t>73.8</t>
  </si>
  <si>
    <t>张晓杰</t>
  </si>
  <si>
    <t>吉县事业单位运行评估中心</t>
  </si>
  <si>
    <t>75.5</t>
  </si>
  <si>
    <t>曹香乐</t>
  </si>
  <si>
    <t>74.4</t>
  </si>
  <si>
    <t>冯晓文</t>
  </si>
  <si>
    <t>73.4</t>
  </si>
  <si>
    <t>白洋</t>
  </si>
  <si>
    <t>吉县统计调查队</t>
  </si>
  <si>
    <t>专技岗位</t>
  </si>
  <si>
    <t>55.3</t>
  </si>
  <si>
    <t>孔茗阳</t>
  </si>
  <si>
    <t>53.8</t>
  </si>
  <si>
    <t>李瑞瑾</t>
  </si>
  <si>
    <t>41.1</t>
  </si>
  <si>
    <t>刘博</t>
  </si>
  <si>
    <t>吉县民政事业综合保障中心</t>
  </si>
  <si>
    <t>74.8</t>
  </si>
  <si>
    <t>吴子群</t>
  </si>
  <si>
    <t>72.7</t>
  </si>
  <si>
    <t>白璐</t>
  </si>
  <si>
    <t>73.2</t>
  </si>
  <si>
    <t>刘学</t>
  </si>
  <si>
    <t>吉县县域经济发展中心</t>
  </si>
  <si>
    <t>70.3</t>
  </si>
  <si>
    <t>聂敏慧</t>
  </si>
  <si>
    <t>70.5</t>
  </si>
  <si>
    <t>程勇</t>
  </si>
  <si>
    <t>杨帅</t>
  </si>
  <si>
    <t>吉县劳动保障监察综合行政执法队（吉县劳动人事争议仲裁院）</t>
  </si>
  <si>
    <t>71.3</t>
  </si>
  <si>
    <t>张敬梓</t>
  </si>
  <si>
    <t>70.6</t>
  </si>
  <si>
    <t>李瑞</t>
  </si>
  <si>
    <t>68.2</t>
  </si>
  <si>
    <t>冯江琴</t>
  </si>
  <si>
    <t>4</t>
  </si>
  <si>
    <t>冯大艳</t>
  </si>
  <si>
    <t>吉县自然资源综合行政执法队</t>
  </si>
  <si>
    <t>王洋</t>
  </si>
  <si>
    <t>64.8</t>
  </si>
  <si>
    <t>陈强</t>
  </si>
  <si>
    <t>64.6</t>
  </si>
  <si>
    <t>薛景升</t>
  </si>
  <si>
    <t>66.7</t>
  </si>
  <si>
    <t>田奋爱</t>
  </si>
  <si>
    <t>63.2</t>
  </si>
  <si>
    <t>李鸿芳</t>
  </si>
  <si>
    <t>63.9</t>
  </si>
  <si>
    <t>李统</t>
  </si>
  <si>
    <t>吉县水利发展中心（吉县河长制执行中心）</t>
  </si>
  <si>
    <t>66.9</t>
  </si>
  <si>
    <t>左喆峰</t>
  </si>
  <si>
    <t>49.2</t>
  </si>
  <si>
    <t>冯永怀</t>
  </si>
  <si>
    <t>吉县交通运输综合行政执法队</t>
  </si>
  <si>
    <t>69.6</t>
  </si>
  <si>
    <t>葛玉冰</t>
  </si>
  <si>
    <t>65.1</t>
  </si>
  <si>
    <t>冯慷悦</t>
  </si>
  <si>
    <t>57.1</t>
  </si>
  <si>
    <t>陈益民</t>
  </si>
  <si>
    <t>吉县审计服务中心</t>
  </si>
  <si>
    <t>专技岗位1</t>
  </si>
  <si>
    <t>65.9</t>
  </si>
  <si>
    <t>韩箫</t>
  </si>
  <si>
    <t>65.5</t>
  </si>
  <si>
    <t>高蓉</t>
  </si>
  <si>
    <t>62.2</t>
  </si>
  <si>
    <t>李世龙</t>
  </si>
  <si>
    <t>专技岗位2</t>
  </si>
  <si>
    <t>刘芮宁</t>
  </si>
  <si>
    <t>63.6</t>
  </si>
  <si>
    <t>贺欢欢</t>
  </si>
  <si>
    <t>62.1</t>
  </si>
  <si>
    <t>姚超</t>
  </si>
  <si>
    <t>吉县应急管理综合行政执法大队</t>
  </si>
  <si>
    <t>61.7</t>
  </si>
  <si>
    <t>冯杰</t>
  </si>
  <si>
    <t>59.4</t>
  </si>
  <si>
    <t>葛晋</t>
  </si>
  <si>
    <t>65.3</t>
  </si>
  <si>
    <t>葛婷钰</t>
  </si>
  <si>
    <t>66</t>
  </si>
  <si>
    <t>谢敏</t>
  </si>
  <si>
    <t>61.5</t>
  </si>
  <si>
    <t>鲁昊</t>
  </si>
  <si>
    <t>71.9</t>
  </si>
  <si>
    <t>郭敏瑶</t>
  </si>
  <si>
    <t>吉县扶贫开发中心</t>
  </si>
  <si>
    <t>68.6</t>
  </si>
  <si>
    <t>李辛瑶</t>
  </si>
  <si>
    <t>68</t>
  </si>
  <si>
    <t>冯英瑞</t>
  </si>
  <si>
    <t>徐喆喆</t>
  </si>
  <si>
    <t>吉县示范幼儿园</t>
  </si>
  <si>
    <t>幼儿教师岗位1</t>
  </si>
  <si>
    <t>贾菲</t>
  </si>
  <si>
    <t>64.3</t>
  </si>
  <si>
    <t>马鑫</t>
  </si>
  <si>
    <t>冯红霞</t>
  </si>
  <si>
    <t>61.9</t>
  </si>
  <si>
    <t>白洁</t>
  </si>
  <si>
    <t>67</t>
  </si>
  <si>
    <t>5</t>
  </si>
  <si>
    <t>陈彩云</t>
  </si>
  <si>
    <t>6</t>
  </si>
  <si>
    <t>寇田</t>
  </si>
  <si>
    <t>吉县西泽幼儿园</t>
  </si>
  <si>
    <t>幼儿教师</t>
  </si>
  <si>
    <t>高义萍</t>
  </si>
  <si>
    <t>63.4</t>
  </si>
  <si>
    <t>贺琴</t>
  </si>
  <si>
    <t>62.8</t>
  </si>
  <si>
    <t>杨倩</t>
  </si>
  <si>
    <t>62.3</t>
  </si>
  <si>
    <t>刘欣</t>
  </si>
  <si>
    <t>61.6</t>
  </si>
  <si>
    <t>陈金书</t>
  </si>
  <si>
    <t>60.4</t>
  </si>
  <si>
    <t>候毅琴</t>
  </si>
  <si>
    <t>吉县恒安幼儿园</t>
  </si>
  <si>
    <t>67.8</t>
  </si>
  <si>
    <t>靳惠</t>
  </si>
  <si>
    <t>66.6</t>
  </si>
  <si>
    <t>张淑红</t>
  </si>
  <si>
    <t>65.8</t>
  </si>
  <si>
    <t>栗楠</t>
  </si>
  <si>
    <t>64.4</t>
  </si>
  <si>
    <t>郭丹</t>
  </si>
  <si>
    <t>67.4</t>
  </si>
  <si>
    <t>文静</t>
  </si>
  <si>
    <t>闫亚苹</t>
  </si>
  <si>
    <t>吉县小府幼儿园</t>
  </si>
  <si>
    <t>72.4</t>
  </si>
  <si>
    <t>李聪慧</t>
  </si>
  <si>
    <t>65.4</t>
  </si>
  <si>
    <t>郭云丽</t>
  </si>
  <si>
    <t>60.8</t>
  </si>
  <si>
    <t>葛静</t>
  </si>
  <si>
    <t>60</t>
  </si>
  <si>
    <t>郭倩</t>
  </si>
  <si>
    <t>60.3</t>
  </si>
  <si>
    <t>朱博鍈</t>
  </si>
  <si>
    <t>59.8</t>
  </si>
  <si>
    <t>陈晶</t>
  </si>
  <si>
    <t>吉县西关小学附属幼儿园</t>
  </si>
  <si>
    <t>69.7</t>
  </si>
  <si>
    <t>成芷慧</t>
  </si>
  <si>
    <t>朱玉婵</t>
  </si>
  <si>
    <t>58.1</t>
  </si>
  <si>
    <t>李凯秀</t>
  </si>
  <si>
    <t>吉县桥南小学附属幼儿园</t>
  </si>
  <si>
    <t>64.7</t>
  </si>
  <si>
    <t>贺阳阳</t>
  </si>
  <si>
    <t>61.4</t>
  </si>
  <si>
    <t>陈晓乾</t>
  </si>
  <si>
    <t>57.9</t>
  </si>
  <si>
    <t>郑晓敏</t>
  </si>
  <si>
    <t>吉县祖师庙小学附属幼儿园</t>
  </si>
  <si>
    <t>张雅楠</t>
  </si>
  <si>
    <t>冯慧</t>
  </si>
  <si>
    <t>霍雨佳</t>
  </si>
  <si>
    <t>吉县柏山寺中心小学附属幼儿园</t>
  </si>
  <si>
    <t>吕亚丽</t>
  </si>
  <si>
    <t>62.4</t>
  </si>
  <si>
    <t>贺晓瑶</t>
  </si>
  <si>
    <t>董丽艳</t>
  </si>
  <si>
    <t>吉县中垛中心小学附属幼儿园</t>
  </si>
  <si>
    <t>师晓丽</t>
  </si>
  <si>
    <t>64.2</t>
  </si>
  <si>
    <t>张亚琴</t>
  </si>
  <si>
    <t>田雪</t>
  </si>
  <si>
    <t>吉县东城中心小学附属幼儿园</t>
  </si>
  <si>
    <t>崔艳婷</t>
  </si>
  <si>
    <t>57.6</t>
  </si>
  <si>
    <t>张倩倩</t>
  </si>
  <si>
    <t>庞瑜</t>
  </si>
  <si>
    <t>吉县文城中心小学附属幼儿园</t>
  </si>
  <si>
    <t>张丽君</t>
  </si>
  <si>
    <t>王利仙</t>
  </si>
  <si>
    <t>冯小娜</t>
  </si>
  <si>
    <t>吉县王家垣中心小学附属幼儿园</t>
  </si>
  <si>
    <t>59.7</t>
  </si>
  <si>
    <t>冯红田</t>
  </si>
  <si>
    <t>王娟</t>
  </si>
  <si>
    <t>程蕴美</t>
  </si>
  <si>
    <t>吉县车城中心小学附属幼儿园</t>
  </si>
  <si>
    <t>74.3</t>
  </si>
  <si>
    <t>张明珠</t>
  </si>
  <si>
    <t>69</t>
  </si>
  <si>
    <t>高鑫</t>
  </si>
  <si>
    <t>68.7</t>
  </si>
  <si>
    <t>梁建花</t>
  </si>
  <si>
    <t>吉县屯里联合学校附属幼儿园</t>
  </si>
  <si>
    <t>69.4</t>
  </si>
  <si>
    <t>包晶晶</t>
  </si>
  <si>
    <t>云雪</t>
  </si>
  <si>
    <t>冯瑞章</t>
  </si>
  <si>
    <t>吉县壶口镇中市小学附属幼儿园</t>
  </si>
  <si>
    <t>58.9</t>
  </si>
  <si>
    <t>李笑盈</t>
  </si>
  <si>
    <t>张丹桂</t>
  </si>
  <si>
    <t>56.9</t>
  </si>
  <si>
    <t>范瑞娜</t>
  </si>
  <si>
    <t>吉县第一中学校</t>
  </si>
  <si>
    <t>政治教师</t>
  </si>
  <si>
    <t>郑雅匀</t>
  </si>
  <si>
    <t>61.1</t>
  </si>
  <si>
    <t>刘亚平</t>
  </si>
  <si>
    <t>62</t>
  </si>
  <si>
    <t>郭洋</t>
  </si>
  <si>
    <t>语文教师</t>
  </si>
  <si>
    <t>薛娇娇</t>
  </si>
  <si>
    <t>白云</t>
  </si>
  <si>
    <t>62.7</t>
  </si>
  <si>
    <t>成茂</t>
  </si>
  <si>
    <t>赵建玲</t>
  </si>
  <si>
    <t>60.5</t>
  </si>
  <si>
    <t>牛田</t>
  </si>
  <si>
    <t>耿泽彬</t>
  </si>
  <si>
    <t>生物教师</t>
  </si>
  <si>
    <t>谭淑芳</t>
  </si>
  <si>
    <t>瓮皇洁</t>
  </si>
  <si>
    <t>徐舒静</t>
  </si>
  <si>
    <t>地理教师</t>
  </si>
  <si>
    <t>王晓蓉</t>
  </si>
  <si>
    <t>67.5</t>
  </si>
  <si>
    <t>段耀艳</t>
  </si>
  <si>
    <t>陈洁</t>
  </si>
  <si>
    <t>69.1</t>
  </si>
  <si>
    <t>王嘉</t>
  </si>
  <si>
    <t>69.2</t>
  </si>
  <si>
    <t>葛淑敏</t>
  </si>
  <si>
    <t>袁园</t>
  </si>
  <si>
    <t>化学教师</t>
  </si>
  <si>
    <t>74.2</t>
  </si>
  <si>
    <t>王占东</t>
  </si>
  <si>
    <t>崔雅瑄</t>
  </si>
  <si>
    <t>65.2</t>
  </si>
  <si>
    <t>郭渊渊</t>
  </si>
  <si>
    <t>英语教师</t>
  </si>
  <si>
    <t>71.7</t>
  </si>
  <si>
    <t>穆骁君</t>
  </si>
  <si>
    <t>73.1</t>
  </si>
  <si>
    <t>刘秀云</t>
  </si>
  <si>
    <t>75</t>
  </si>
  <si>
    <t>李彤</t>
  </si>
  <si>
    <t>吉县职业中学</t>
  </si>
  <si>
    <t>72.5</t>
  </si>
  <si>
    <t>高婷</t>
  </si>
  <si>
    <t>69.5</t>
  </si>
  <si>
    <t>杨东升</t>
  </si>
  <si>
    <t>70.4</t>
  </si>
  <si>
    <t>王玉莹</t>
  </si>
  <si>
    <t>美术教师</t>
  </si>
  <si>
    <t>王晓绒</t>
  </si>
  <si>
    <t>67.1</t>
  </si>
  <si>
    <t>杨娟</t>
  </si>
  <si>
    <t>68.1</t>
  </si>
  <si>
    <t>机要员：</t>
  </si>
  <si>
    <t>机要组长：</t>
  </si>
  <si>
    <t>副主考：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</si>
</sst>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name val="宋体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9" borderId="6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29" fillId="27" borderId="4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49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0" fillId="0" borderId="1" xfId="49" applyNumberFormat="1" applyFont="1" applyBorder="1" applyAlignment="1" applyProtection="1">
      <alignment horizontal="center" vertical="center" wrapText="1"/>
    </xf>
    <xf numFmtId="176" fontId="8" fillId="0" borderId="1" xfId="49" applyNumberFormat="1" applyFont="1" applyBorder="1" applyAlignment="1" applyProtection="1">
      <alignment horizontal="center" vertical="center" wrapText="1"/>
    </xf>
    <xf numFmtId="49" fontId="8" fillId="0" borderId="1" xfId="49" applyNumberFormat="1" applyFont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176" fontId="6" fillId="0" borderId="1" xfId="49" applyNumberFormat="1" applyFont="1" applyBorder="1" applyAlignment="1" applyProtection="1">
      <alignment horizontal="center" vertical="center" wrapText="1"/>
    </xf>
    <xf numFmtId="176" fontId="5" fillId="0" borderId="1" xfId="49" applyNumberFormat="1" applyFont="1" applyBorder="1" applyAlignment="1" applyProtection="1">
      <alignment horizontal="center" vertical="center" wrapText="1"/>
    </xf>
    <xf numFmtId="49" fontId="5" fillId="0" borderId="1" xfId="49" applyNumberFormat="1" applyFont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I144"/>
  <sheetViews>
    <sheetView tabSelected="1" topLeftCell="A2" workbookViewId="0">
      <selection activeCell="I10" sqref="I10"/>
    </sheetView>
  </sheetViews>
  <sheetFormatPr defaultColWidth="9" defaultRowHeight="16.5"/>
  <cols>
    <col min="1" max="1" width="11" style="2" customWidth="1"/>
    <col min="2" max="2" width="7.625" style="2" customWidth="1"/>
    <col min="3" max="3" width="25.875" style="2" customWidth="1"/>
    <col min="4" max="4" width="11" style="2" customWidth="1"/>
    <col min="5" max="5" width="14" style="2" customWidth="1"/>
    <col min="6" max="10" width="9.75" style="2" customWidth="1"/>
    <col min="11" max="12" width="7.625" style="2" customWidth="1"/>
    <col min="13" max="1023" width="9.41666666666667" style="2"/>
    <col min="1024" max="1024" width="11.1333333333333" style="3" customWidth="1"/>
    <col min="1025" max="16384" width="9.44166666666667" style="3"/>
  </cols>
  <sheetData>
    <row r="1" ht="4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4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8" customHeight="1" spans="1:12">
      <c r="A3" s="20" t="s">
        <v>13</v>
      </c>
      <c r="B3" s="20" t="s">
        <v>14</v>
      </c>
      <c r="C3" s="21" t="s">
        <v>15</v>
      </c>
      <c r="D3" s="20" t="s">
        <v>16</v>
      </c>
      <c r="E3" s="6">
        <v>20220810019</v>
      </c>
      <c r="F3" s="20" t="s">
        <v>17</v>
      </c>
      <c r="G3" s="8">
        <f t="shared" ref="G3:G66" si="0">F3*0.6</f>
        <v>46.5</v>
      </c>
      <c r="H3" s="8">
        <v>82.24</v>
      </c>
      <c r="I3" s="8">
        <f t="shared" ref="I3:I10" si="1">H3*0.4</f>
        <v>32.896</v>
      </c>
      <c r="J3" s="11">
        <f t="shared" ref="J3:J66" si="2">G3+I3</f>
        <v>79.396</v>
      </c>
      <c r="K3" s="12" t="s">
        <v>18</v>
      </c>
      <c r="L3" s="11" t="s">
        <v>19</v>
      </c>
    </row>
    <row r="4" ht="28" customHeight="1" spans="1:12">
      <c r="A4" s="20" t="s">
        <v>20</v>
      </c>
      <c r="B4" s="20" t="s">
        <v>14</v>
      </c>
      <c r="C4" s="21" t="s">
        <v>15</v>
      </c>
      <c r="D4" s="20" t="s">
        <v>16</v>
      </c>
      <c r="E4" s="6">
        <v>20220810003</v>
      </c>
      <c r="F4" s="20" t="s">
        <v>21</v>
      </c>
      <c r="G4" s="8">
        <f t="shared" si="0"/>
        <v>45.24</v>
      </c>
      <c r="H4" s="8">
        <v>84.26</v>
      </c>
      <c r="I4" s="8">
        <f t="shared" si="1"/>
        <v>33.704</v>
      </c>
      <c r="J4" s="11">
        <f t="shared" si="2"/>
        <v>78.944</v>
      </c>
      <c r="K4" s="12" t="s">
        <v>22</v>
      </c>
      <c r="L4" s="11"/>
    </row>
    <row r="5" ht="28" customHeight="1" spans="1:12">
      <c r="A5" s="20" t="s">
        <v>23</v>
      </c>
      <c r="B5" s="20" t="s">
        <v>14</v>
      </c>
      <c r="C5" s="21" t="s">
        <v>15</v>
      </c>
      <c r="D5" s="20" t="s">
        <v>16</v>
      </c>
      <c r="E5" s="6">
        <v>20220810023</v>
      </c>
      <c r="F5" s="20" t="s">
        <v>24</v>
      </c>
      <c r="G5" s="8">
        <f t="shared" si="0"/>
        <v>42</v>
      </c>
      <c r="H5" s="8">
        <v>82.66</v>
      </c>
      <c r="I5" s="8">
        <f t="shared" si="1"/>
        <v>33.064</v>
      </c>
      <c r="J5" s="11">
        <f t="shared" si="2"/>
        <v>75.064</v>
      </c>
      <c r="K5" s="12" t="s">
        <v>25</v>
      </c>
      <c r="L5" s="11"/>
    </row>
    <row r="6" ht="28" customHeight="1" spans="1:12">
      <c r="A6" s="20" t="s">
        <v>26</v>
      </c>
      <c r="B6" s="20" t="s">
        <v>14</v>
      </c>
      <c r="C6" s="21" t="s">
        <v>27</v>
      </c>
      <c r="D6" s="20" t="s">
        <v>16</v>
      </c>
      <c r="E6" s="6">
        <v>20220810033</v>
      </c>
      <c r="F6" s="20" t="s">
        <v>28</v>
      </c>
      <c r="G6" s="8">
        <f t="shared" si="0"/>
        <v>41.94</v>
      </c>
      <c r="H6" s="8">
        <v>83.52</v>
      </c>
      <c r="I6" s="8">
        <f t="shared" si="1"/>
        <v>33.408</v>
      </c>
      <c r="J6" s="11">
        <f t="shared" si="2"/>
        <v>75.348</v>
      </c>
      <c r="K6" s="12" t="s">
        <v>18</v>
      </c>
      <c r="L6" s="11" t="s">
        <v>19</v>
      </c>
    </row>
    <row r="7" ht="28" customHeight="1" spans="1:12">
      <c r="A7" s="20" t="s">
        <v>29</v>
      </c>
      <c r="B7" s="20" t="s">
        <v>14</v>
      </c>
      <c r="C7" s="21" t="s">
        <v>27</v>
      </c>
      <c r="D7" s="20" t="s">
        <v>16</v>
      </c>
      <c r="E7" s="6">
        <v>20220810039</v>
      </c>
      <c r="F7" s="20" t="s">
        <v>30</v>
      </c>
      <c r="G7" s="8">
        <f t="shared" si="0"/>
        <v>39.9</v>
      </c>
      <c r="H7" s="8">
        <v>82.4</v>
      </c>
      <c r="I7" s="8">
        <f t="shared" si="1"/>
        <v>32.96</v>
      </c>
      <c r="J7" s="11">
        <f t="shared" si="2"/>
        <v>72.86</v>
      </c>
      <c r="K7" s="12" t="s">
        <v>22</v>
      </c>
      <c r="L7" s="11"/>
    </row>
    <row r="8" ht="28" customHeight="1" spans="1:12">
      <c r="A8" s="20" t="s">
        <v>31</v>
      </c>
      <c r="B8" s="20" t="s">
        <v>14</v>
      </c>
      <c r="C8" s="21" t="s">
        <v>27</v>
      </c>
      <c r="D8" s="20" t="s">
        <v>16</v>
      </c>
      <c r="E8" s="6">
        <v>20220810030</v>
      </c>
      <c r="F8" s="20" t="s">
        <v>32</v>
      </c>
      <c r="G8" s="8">
        <f t="shared" si="0"/>
        <v>39.72</v>
      </c>
      <c r="H8" s="8">
        <v>81.8</v>
      </c>
      <c r="I8" s="8">
        <f t="shared" si="1"/>
        <v>32.72</v>
      </c>
      <c r="J8" s="11">
        <f t="shared" si="2"/>
        <v>72.44</v>
      </c>
      <c r="K8" s="12" t="s">
        <v>25</v>
      </c>
      <c r="L8" s="11"/>
    </row>
    <row r="9" ht="28" customHeight="1" spans="1:12">
      <c r="A9" s="20" t="s">
        <v>33</v>
      </c>
      <c r="B9" s="20" t="s">
        <v>14</v>
      </c>
      <c r="C9" s="21" t="s">
        <v>34</v>
      </c>
      <c r="D9" s="21" t="s">
        <v>35</v>
      </c>
      <c r="E9" s="6">
        <v>20220810059</v>
      </c>
      <c r="F9" s="20" t="s">
        <v>36</v>
      </c>
      <c r="G9" s="8">
        <f t="shared" si="0"/>
        <v>42.6</v>
      </c>
      <c r="H9" s="8">
        <v>84.14</v>
      </c>
      <c r="I9" s="8">
        <f t="shared" si="1"/>
        <v>33.656</v>
      </c>
      <c r="J9" s="11">
        <f t="shared" si="2"/>
        <v>76.256</v>
      </c>
      <c r="K9" s="12" t="s">
        <v>18</v>
      </c>
      <c r="L9" s="11" t="s">
        <v>19</v>
      </c>
    </row>
    <row r="10" ht="28" customHeight="1" spans="1:12">
      <c r="A10" s="20" t="s">
        <v>37</v>
      </c>
      <c r="B10" s="20" t="s">
        <v>14</v>
      </c>
      <c r="C10" s="21" t="s">
        <v>34</v>
      </c>
      <c r="D10" s="21" t="s">
        <v>35</v>
      </c>
      <c r="E10" s="6">
        <v>20220810057</v>
      </c>
      <c r="F10" s="20" t="s">
        <v>32</v>
      </c>
      <c r="G10" s="8">
        <f t="shared" si="0"/>
        <v>39.72</v>
      </c>
      <c r="H10" s="8">
        <v>81.8</v>
      </c>
      <c r="I10" s="8">
        <f t="shared" si="1"/>
        <v>32.72</v>
      </c>
      <c r="J10" s="11">
        <f t="shared" si="2"/>
        <v>72.44</v>
      </c>
      <c r="K10" s="12" t="s">
        <v>22</v>
      </c>
      <c r="L10" s="11"/>
    </row>
    <row r="11" ht="28" customHeight="1" spans="1:12">
      <c r="A11" s="20" t="s">
        <v>38</v>
      </c>
      <c r="B11" s="20" t="s">
        <v>39</v>
      </c>
      <c r="C11" s="21" t="s">
        <v>34</v>
      </c>
      <c r="D11" s="21" t="s">
        <v>35</v>
      </c>
      <c r="E11" s="6">
        <v>20220810061</v>
      </c>
      <c r="F11" s="20" t="s">
        <v>40</v>
      </c>
      <c r="G11" s="8">
        <f t="shared" si="0"/>
        <v>38.46</v>
      </c>
      <c r="H11" s="8" t="s">
        <v>41</v>
      </c>
      <c r="I11" s="8">
        <v>0</v>
      </c>
      <c r="J11" s="11">
        <f t="shared" si="2"/>
        <v>38.46</v>
      </c>
      <c r="K11" s="12" t="s">
        <v>25</v>
      </c>
      <c r="L11" s="11"/>
    </row>
    <row r="12" ht="28" customHeight="1" spans="1:12">
      <c r="A12" s="20" t="s">
        <v>42</v>
      </c>
      <c r="B12" s="20" t="s">
        <v>14</v>
      </c>
      <c r="C12" s="21" t="s">
        <v>43</v>
      </c>
      <c r="D12" s="20" t="s">
        <v>16</v>
      </c>
      <c r="E12" s="6">
        <v>20220810070</v>
      </c>
      <c r="F12" s="20" t="s">
        <v>44</v>
      </c>
      <c r="G12" s="8">
        <f t="shared" si="0"/>
        <v>40.56</v>
      </c>
      <c r="H12" s="8">
        <v>82.5</v>
      </c>
      <c r="I12" s="8">
        <f t="shared" ref="I12:I22" si="3">H12*0.4</f>
        <v>33</v>
      </c>
      <c r="J12" s="11">
        <f t="shared" si="2"/>
        <v>73.56</v>
      </c>
      <c r="K12" s="12" t="s">
        <v>18</v>
      </c>
      <c r="L12" s="11" t="s">
        <v>19</v>
      </c>
    </row>
    <row r="13" ht="28" customHeight="1" spans="1:12">
      <c r="A13" s="20" t="s">
        <v>45</v>
      </c>
      <c r="B13" s="20" t="s">
        <v>14</v>
      </c>
      <c r="C13" s="21" t="s">
        <v>43</v>
      </c>
      <c r="D13" s="20" t="s">
        <v>16</v>
      </c>
      <c r="E13" s="6">
        <v>20220810078</v>
      </c>
      <c r="F13" s="20" t="s">
        <v>46</v>
      </c>
      <c r="G13" s="8">
        <f t="shared" si="0"/>
        <v>40.62</v>
      </c>
      <c r="H13" s="8">
        <v>81.62</v>
      </c>
      <c r="I13" s="8">
        <f t="shared" si="3"/>
        <v>32.648</v>
      </c>
      <c r="J13" s="11">
        <f t="shared" si="2"/>
        <v>73.268</v>
      </c>
      <c r="K13" s="12" t="s">
        <v>22</v>
      </c>
      <c r="L13" s="11"/>
    </row>
    <row r="14" ht="28" customHeight="1" spans="1:12">
      <c r="A14" s="20" t="s">
        <v>47</v>
      </c>
      <c r="B14" s="20" t="s">
        <v>39</v>
      </c>
      <c r="C14" s="21" t="s">
        <v>43</v>
      </c>
      <c r="D14" s="20" t="s">
        <v>16</v>
      </c>
      <c r="E14" s="6">
        <v>20220810079</v>
      </c>
      <c r="F14" s="20" t="s">
        <v>48</v>
      </c>
      <c r="G14" s="8">
        <f t="shared" si="0"/>
        <v>44.28</v>
      </c>
      <c r="H14" s="8" t="s">
        <v>41</v>
      </c>
      <c r="I14" s="8">
        <v>0</v>
      </c>
      <c r="J14" s="11">
        <f t="shared" si="2"/>
        <v>44.28</v>
      </c>
      <c r="K14" s="12" t="s">
        <v>25</v>
      </c>
      <c r="L14" s="11"/>
    </row>
    <row r="15" ht="28" customHeight="1" spans="1:12">
      <c r="A15" s="20" t="s">
        <v>49</v>
      </c>
      <c r="B15" s="20" t="s">
        <v>39</v>
      </c>
      <c r="C15" s="21" t="s">
        <v>50</v>
      </c>
      <c r="D15" s="20" t="s">
        <v>16</v>
      </c>
      <c r="E15" s="6">
        <v>20220810171</v>
      </c>
      <c r="F15" s="20" t="s">
        <v>51</v>
      </c>
      <c r="G15" s="8">
        <f t="shared" si="0"/>
        <v>45.3</v>
      </c>
      <c r="H15" s="8">
        <v>82.48</v>
      </c>
      <c r="I15" s="8">
        <f t="shared" si="3"/>
        <v>32.992</v>
      </c>
      <c r="J15" s="11">
        <f t="shared" si="2"/>
        <v>78.292</v>
      </c>
      <c r="K15" s="12" t="s">
        <v>18</v>
      </c>
      <c r="L15" s="11" t="s">
        <v>19</v>
      </c>
    </row>
    <row r="16" ht="28" customHeight="1" spans="1:12">
      <c r="A16" s="20" t="s">
        <v>52</v>
      </c>
      <c r="B16" s="20" t="s">
        <v>14</v>
      </c>
      <c r="C16" s="21" t="s">
        <v>50</v>
      </c>
      <c r="D16" s="20" t="s">
        <v>16</v>
      </c>
      <c r="E16" s="6">
        <v>20220810137</v>
      </c>
      <c r="F16" s="20" t="s">
        <v>53</v>
      </c>
      <c r="G16" s="8">
        <f t="shared" si="0"/>
        <v>44.64</v>
      </c>
      <c r="H16" s="8">
        <v>82.8</v>
      </c>
      <c r="I16" s="8">
        <f t="shared" si="3"/>
        <v>33.12</v>
      </c>
      <c r="J16" s="11">
        <f t="shared" si="2"/>
        <v>77.76</v>
      </c>
      <c r="K16" s="12" t="s">
        <v>22</v>
      </c>
      <c r="L16" s="11"/>
    </row>
    <row r="17" ht="28" customHeight="1" spans="1:12">
      <c r="A17" s="20" t="s">
        <v>54</v>
      </c>
      <c r="B17" s="20" t="s">
        <v>39</v>
      </c>
      <c r="C17" s="21" t="s">
        <v>50</v>
      </c>
      <c r="D17" s="20" t="s">
        <v>16</v>
      </c>
      <c r="E17" s="6">
        <v>20220810155</v>
      </c>
      <c r="F17" s="20" t="s">
        <v>55</v>
      </c>
      <c r="G17" s="8">
        <f t="shared" si="0"/>
        <v>44.04</v>
      </c>
      <c r="H17" s="8">
        <v>82.88</v>
      </c>
      <c r="I17" s="8">
        <f t="shared" si="3"/>
        <v>33.152</v>
      </c>
      <c r="J17" s="11">
        <f t="shared" si="2"/>
        <v>77.192</v>
      </c>
      <c r="K17" s="12" t="s">
        <v>25</v>
      </c>
      <c r="L17" s="11"/>
    </row>
    <row r="18" ht="28" customHeight="1" spans="1:12">
      <c r="A18" s="20" t="s">
        <v>56</v>
      </c>
      <c r="B18" s="20" t="s">
        <v>14</v>
      </c>
      <c r="C18" s="21" t="s">
        <v>57</v>
      </c>
      <c r="D18" s="20" t="s">
        <v>58</v>
      </c>
      <c r="E18" s="6">
        <v>20220810238</v>
      </c>
      <c r="F18" s="20" t="s">
        <v>59</v>
      </c>
      <c r="G18" s="8">
        <f t="shared" si="0"/>
        <v>33.18</v>
      </c>
      <c r="H18" s="8">
        <v>80.42</v>
      </c>
      <c r="I18" s="8">
        <f t="shared" si="3"/>
        <v>32.168</v>
      </c>
      <c r="J18" s="11">
        <f t="shared" si="2"/>
        <v>65.348</v>
      </c>
      <c r="K18" s="12" t="s">
        <v>18</v>
      </c>
      <c r="L18" s="11" t="s">
        <v>19</v>
      </c>
    </row>
    <row r="19" ht="28" customHeight="1" spans="1:12">
      <c r="A19" s="20" t="s">
        <v>60</v>
      </c>
      <c r="B19" s="20" t="s">
        <v>14</v>
      </c>
      <c r="C19" s="21" t="s">
        <v>57</v>
      </c>
      <c r="D19" s="20" t="s">
        <v>58</v>
      </c>
      <c r="E19" s="6">
        <v>20220810235</v>
      </c>
      <c r="F19" s="20" t="s">
        <v>61</v>
      </c>
      <c r="G19" s="8">
        <f t="shared" si="0"/>
        <v>32.28</v>
      </c>
      <c r="H19" s="8">
        <v>81.32</v>
      </c>
      <c r="I19" s="8">
        <f t="shared" si="3"/>
        <v>32.528</v>
      </c>
      <c r="J19" s="11">
        <f t="shared" si="2"/>
        <v>64.808</v>
      </c>
      <c r="K19" s="12" t="s">
        <v>22</v>
      </c>
      <c r="L19" s="11"/>
    </row>
    <row r="20" ht="28" customHeight="1" spans="1:12">
      <c r="A20" s="20" t="s">
        <v>62</v>
      </c>
      <c r="B20" s="20" t="s">
        <v>14</v>
      </c>
      <c r="C20" s="21" t="s">
        <v>57</v>
      </c>
      <c r="D20" s="20" t="s">
        <v>58</v>
      </c>
      <c r="E20" s="6">
        <v>20220810236</v>
      </c>
      <c r="F20" s="20" t="s">
        <v>63</v>
      </c>
      <c r="G20" s="8">
        <f t="shared" si="0"/>
        <v>24.66</v>
      </c>
      <c r="H20" s="8">
        <v>80.38</v>
      </c>
      <c r="I20" s="8">
        <f t="shared" si="3"/>
        <v>32.152</v>
      </c>
      <c r="J20" s="11">
        <f t="shared" si="2"/>
        <v>56.812</v>
      </c>
      <c r="K20" s="12" t="s">
        <v>25</v>
      </c>
      <c r="L20" s="11"/>
    </row>
    <row r="21" ht="28" customHeight="1" spans="1:12">
      <c r="A21" s="20" t="s">
        <v>64</v>
      </c>
      <c r="B21" s="20" t="s">
        <v>39</v>
      </c>
      <c r="C21" s="21" t="s">
        <v>65</v>
      </c>
      <c r="D21" s="20" t="s">
        <v>16</v>
      </c>
      <c r="E21" s="6">
        <v>20220810297</v>
      </c>
      <c r="F21" s="20" t="s">
        <v>66</v>
      </c>
      <c r="G21" s="8">
        <f t="shared" si="0"/>
        <v>44.88</v>
      </c>
      <c r="H21" s="8">
        <v>82.64</v>
      </c>
      <c r="I21" s="8">
        <f t="shared" si="3"/>
        <v>33.056</v>
      </c>
      <c r="J21" s="11">
        <f t="shared" si="2"/>
        <v>77.936</v>
      </c>
      <c r="K21" s="12" t="s">
        <v>18</v>
      </c>
      <c r="L21" s="11" t="s">
        <v>19</v>
      </c>
    </row>
    <row r="22" ht="28" customHeight="1" spans="1:12">
      <c r="A22" s="20" t="s">
        <v>67</v>
      </c>
      <c r="B22" s="20" t="s">
        <v>14</v>
      </c>
      <c r="C22" s="21" t="s">
        <v>65</v>
      </c>
      <c r="D22" s="20" t="s">
        <v>16</v>
      </c>
      <c r="E22" s="6">
        <v>20220810253</v>
      </c>
      <c r="F22" s="20" t="s">
        <v>68</v>
      </c>
      <c r="G22" s="8">
        <f t="shared" si="0"/>
        <v>43.62</v>
      </c>
      <c r="H22" s="8">
        <v>82.76</v>
      </c>
      <c r="I22" s="8">
        <f t="shared" si="3"/>
        <v>33.104</v>
      </c>
      <c r="J22" s="11">
        <f t="shared" si="2"/>
        <v>76.724</v>
      </c>
      <c r="K22" s="12" t="s">
        <v>22</v>
      </c>
      <c r="L22" s="11"/>
    </row>
    <row r="23" ht="28" customHeight="1" spans="1:12">
      <c r="A23" s="20" t="s">
        <v>69</v>
      </c>
      <c r="B23" s="20" t="s">
        <v>39</v>
      </c>
      <c r="C23" s="21" t="s">
        <v>65</v>
      </c>
      <c r="D23" s="20" t="s">
        <v>16</v>
      </c>
      <c r="E23" s="6">
        <v>20220810287</v>
      </c>
      <c r="F23" s="20" t="s">
        <v>70</v>
      </c>
      <c r="G23" s="8">
        <f t="shared" si="0"/>
        <v>43.92</v>
      </c>
      <c r="H23" s="8" t="s">
        <v>41</v>
      </c>
      <c r="I23" s="8">
        <v>0</v>
      </c>
      <c r="J23" s="11">
        <f t="shared" si="2"/>
        <v>43.92</v>
      </c>
      <c r="K23" s="12" t="s">
        <v>25</v>
      </c>
      <c r="L23" s="11"/>
    </row>
    <row r="24" ht="28" customHeight="1" spans="1:12">
      <c r="A24" s="20" t="s">
        <v>71</v>
      </c>
      <c r="B24" s="20" t="s">
        <v>39</v>
      </c>
      <c r="C24" s="21" t="s">
        <v>72</v>
      </c>
      <c r="D24" s="20" t="s">
        <v>16</v>
      </c>
      <c r="E24" s="6">
        <v>20220810397</v>
      </c>
      <c r="F24" s="20" t="s">
        <v>73</v>
      </c>
      <c r="G24" s="8">
        <f t="shared" si="0"/>
        <v>42.18</v>
      </c>
      <c r="H24" s="8">
        <v>84.04</v>
      </c>
      <c r="I24" s="8">
        <f t="shared" ref="I24:I35" si="4">H24*0.4</f>
        <v>33.616</v>
      </c>
      <c r="J24" s="11">
        <f t="shared" si="2"/>
        <v>75.796</v>
      </c>
      <c r="K24" s="12" t="s">
        <v>18</v>
      </c>
      <c r="L24" s="11" t="s">
        <v>19</v>
      </c>
    </row>
    <row r="25" ht="28" customHeight="1" spans="1:12">
      <c r="A25" s="20" t="s">
        <v>74</v>
      </c>
      <c r="B25" s="20" t="s">
        <v>14</v>
      </c>
      <c r="C25" s="21" t="s">
        <v>72</v>
      </c>
      <c r="D25" s="20" t="s">
        <v>16</v>
      </c>
      <c r="E25" s="6">
        <v>20220810407</v>
      </c>
      <c r="F25" s="20" t="s">
        <v>75</v>
      </c>
      <c r="G25" s="8">
        <f t="shared" si="0"/>
        <v>42.3</v>
      </c>
      <c r="H25" s="8">
        <v>83.52</v>
      </c>
      <c r="I25" s="8">
        <f t="shared" si="4"/>
        <v>33.408</v>
      </c>
      <c r="J25" s="11">
        <f t="shared" si="2"/>
        <v>75.708</v>
      </c>
      <c r="K25" s="12" t="s">
        <v>22</v>
      </c>
      <c r="L25" s="11"/>
    </row>
    <row r="26" ht="28" customHeight="1" spans="1:12">
      <c r="A26" s="20" t="s">
        <v>76</v>
      </c>
      <c r="B26" s="20" t="s">
        <v>39</v>
      </c>
      <c r="C26" s="21" t="s">
        <v>72</v>
      </c>
      <c r="D26" s="20" t="s">
        <v>16</v>
      </c>
      <c r="E26" s="6">
        <v>20220810415</v>
      </c>
      <c r="F26" s="20" t="s">
        <v>24</v>
      </c>
      <c r="G26" s="8">
        <f t="shared" si="0"/>
        <v>42</v>
      </c>
      <c r="H26" s="8">
        <v>82.74</v>
      </c>
      <c r="I26" s="8">
        <f t="shared" si="4"/>
        <v>33.096</v>
      </c>
      <c r="J26" s="11">
        <f t="shared" si="2"/>
        <v>75.096</v>
      </c>
      <c r="K26" s="12" t="s">
        <v>25</v>
      </c>
      <c r="L26" s="11"/>
    </row>
    <row r="27" ht="28" customHeight="1" spans="1:12">
      <c r="A27" s="20" t="s">
        <v>77</v>
      </c>
      <c r="B27" s="20" t="s">
        <v>39</v>
      </c>
      <c r="C27" s="21" t="s">
        <v>78</v>
      </c>
      <c r="D27" s="20" t="s">
        <v>58</v>
      </c>
      <c r="E27" s="6">
        <v>20220810448</v>
      </c>
      <c r="F27" s="20" t="s">
        <v>79</v>
      </c>
      <c r="G27" s="8">
        <f t="shared" si="0"/>
        <v>42.78</v>
      </c>
      <c r="H27" s="8">
        <v>84.46</v>
      </c>
      <c r="I27" s="8">
        <f t="shared" si="4"/>
        <v>33.784</v>
      </c>
      <c r="J27" s="11">
        <f t="shared" si="2"/>
        <v>76.564</v>
      </c>
      <c r="K27" s="12" t="s">
        <v>18</v>
      </c>
      <c r="L27" s="11" t="s">
        <v>19</v>
      </c>
    </row>
    <row r="28" ht="28" customHeight="1" spans="1:12">
      <c r="A28" s="20" t="s">
        <v>80</v>
      </c>
      <c r="B28" s="20" t="s">
        <v>14</v>
      </c>
      <c r="C28" s="21" t="s">
        <v>78</v>
      </c>
      <c r="D28" s="20" t="s">
        <v>58</v>
      </c>
      <c r="E28" s="6">
        <v>20220810441</v>
      </c>
      <c r="F28" s="20" t="s">
        <v>81</v>
      </c>
      <c r="G28" s="8">
        <f t="shared" si="0"/>
        <v>42.36</v>
      </c>
      <c r="H28" s="8">
        <v>83.52</v>
      </c>
      <c r="I28" s="8">
        <f t="shared" si="4"/>
        <v>33.408</v>
      </c>
      <c r="J28" s="11">
        <f t="shared" si="2"/>
        <v>75.768</v>
      </c>
      <c r="K28" s="12" t="s">
        <v>22</v>
      </c>
      <c r="L28" s="11"/>
    </row>
    <row r="29" ht="28" customHeight="1" spans="1:12">
      <c r="A29" s="20" t="s">
        <v>82</v>
      </c>
      <c r="B29" s="20" t="s">
        <v>14</v>
      </c>
      <c r="C29" s="21" t="s">
        <v>78</v>
      </c>
      <c r="D29" s="20" t="s">
        <v>58</v>
      </c>
      <c r="E29" s="6">
        <v>20220810447</v>
      </c>
      <c r="F29" s="20" t="s">
        <v>83</v>
      </c>
      <c r="G29" s="8">
        <f t="shared" si="0"/>
        <v>40.92</v>
      </c>
      <c r="H29" s="8">
        <v>82.26</v>
      </c>
      <c r="I29" s="8">
        <f t="shared" si="4"/>
        <v>32.904</v>
      </c>
      <c r="J29" s="11">
        <f t="shared" si="2"/>
        <v>73.824</v>
      </c>
      <c r="K29" s="12" t="s">
        <v>25</v>
      </c>
      <c r="L29" s="11"/>
    </row>
    <row r="30" ht="28" customHeight="1" spans="1:12">
      <c r="A30" s="20" t="s">
        <v>84</v>
      </c>
      <c r="B30" s="20" t="s">
        <v>14</v>
      </c>
      <c r="C30" s="21" t="s">
        <v>78</v>
      </c>
      <c r="D30" s="20" t="s">
        <v>58</v>
      </c>
      <c r="E30" s="6">
        <v>20220810450</v>
      </c>
      <c r="F30" s="20" t="s">
        <v>83</v>
      </c>
      <c r="G30" s="8">
        <f t="shared" si="0"/>
        <v>40.92</v>
      </c>
      <c r="H30" s="8">
        <v>81.18</v>
      </c>
      <c r="I30" s="8">
        <f t="shared" si="4"/>
        <v>32.472</v>
      </c>
      <c r="J30" s="11">
        <f t="shared" si="2"/>
        <v>73.392</v>
      </c>
      <c r="K30" s="12" t="s">
        <v>85</v>
      </c>
      <c r="L30" s="11"/>
    </row>
    <row r="31" ht="28" customHeight="1" spans="1:12">
      <c r="A31" s="20" t="s">
        <v>86</v>
      </c>
      <c r="B31" s="20" t="s">
        <v>14</v>
      </c>
      <c r="C31" s="21" t="s">
        <v>87</v>
      </c>
      <c r="D31" s="20" t="s">
        <v>16</v>
      </c>
      <c r="E31" s="6">
        <v>20220810459</v>
      </c>
      <c r="F31" s="20" t="s">
        <v>30</v>
      </c>
      <c r="G31" s="8">
        <f t="shared" si="0"/>
        <v>39.9</v>
      </c>
      <c r="H31" s="8">
        <v>83.04</v>
      </c>
      <c r="I31" s="8">
        <f t="shared" si="4"/>
        <v>33.216</v>
      </c>
      <c r="J31" s="11">
        <f t="shared" si="2"/>
        <v>73.116</v>
      </c>
      <c r="K31" s="12" t="s">
        <v>18</v>
      </c>
      <c r="L31" s="11" t="s">
        <v>19</v>
      </c>
    </row>
    <row r="32" ht="28" customHeight="1" spans="1:12">
      <c r="A32" s="20" t="s">
        <v>88</v>
      </c>
      <c r="B32" s="20" t="s">
        <v>14</v>
      </c>
      <c r="C32" s="21" t="s">
        <v>87</v>
      </c>
      <c r="D32" s="20" t="s">
        <v>16</v>
      </c>
      <c r="E32" s="6">
        <v>20220810457</v>
      </c>
      <c r="F32" s="20" t="s">
        <v>89</v>
      </c>
      <c r="G32" s="8">
        <f t="shared" si="0"/>
        <v>38.88</v>
      </c>
      <c r="H32" s="8">
        <v>83.9</v>
      </c>
      <c r="I32" s="8">
        <f t="shared" si="4"/>
        <v>33.56</v>
      </c>
      <c r="J32" s="11">
        <f t="shared" si="2"/>
        <v>72.44</v>
      </c>
      <c r="K32" s="12" t="s">
        <v>22</v>
      </c>
      <c r="L32" s="11"/>
    </row>
    <row r="33" ht="28" customHeight="1" spans="1:12">
      <c r="A33" s="20" t="s">
        <v>90</v>
      </c>
      <c r="B33" s="20" t="s">
        <v>39</v>
      </c>
      <c r="C33" s="21" t="s">
        <v>87</v>
      </c>
      <c r="D33" s="20" t="s">
        <v>16</v>
      </c>
      <c r="E33" s="6">
        <v>20220810461</v>
      </c>
      <c r="F33" s="20" t="s">
        <v>91</v>
      </c>
      <c r="G33" s="8">
        <f t="shared" si="0"/>
        <v>38.76</v>
      </c>
      <c r="H33" s="8">
        <v>81.24</v>
      </c>
      <c r="I33" s="8">
        <f t="shared" si="4"/>
        <v>32.496</v>
      </c>
      <c r="J33" s="11">
        <f t="shared" si="2"/>
        <v>71.256</v>
      </c>
      <c r="K33" s="12" t="s">
        <v>25</v>
      </c>
      <c r="L33" s="11"/>
    </row>
    <row r="34" ht="28" customHeight="1" spans="1:12">
      <c r="A34" s="20" t="s">
        <v>92</v>
      </c>
      <c r="B34" s="20" t="s">
        <v>39</v>
      </c>
      <c r="C34" s="21" t="s">
        <v>87</v>
      </c>
      <c r="D34" s="20" t="s">
        <v>58</v>
      </c>
      <c r="E34" s="6">
        <v>20220810464</v>
      </c>
      <c r="F34" s="20" t="s">
        <v>93</v>
      </c>
      <c r="G34" s="8">
        <f t="shared" si="0"/>
        <v>40.02</v>
      </c>
      <c r="H34" s="8">
        <v>83.46</v>
      </c>
      <c r="I34" s="8">
        <f t="shared" si="4"/>
        <v>33.384</v>
      </c>
      <c r="J34" s="11">
        <f t="shared" si="2"/>
        <v>73.404</v>
      </c>
      <c r="K34" s="12" t="s">
        <v>18</v>
      </c>
      <c r="L34" s="11" t="s">
        <v>19</v>
      </c>
    </row>
    <row r="35" ht="28" customHeight="1" spans="1:12">
      <c r="A35" s="20" t="s">
        <v>94</v>
      </c>
      <c r="B35" s="20" t="s">
        <v>14</v>
      </c>
      <c r="C35" s="21" t="s">
        <v>87</v>
      </c>
      <c r="D35" s="20" t="s">
        <v>58</v>
      </c>
      <c r="E35" s="6">
        <v>20220810466</v>
      </c>
      <c r="F35" s="20" t="s">
        <v>95</v>
      </c>
      <c r="G35" s="8">
        <f t="shared" si="0"/>
        <v>37.92</v>
      </c>
      <c r="H35" s="8">
        <v>82.82</v>
      </c>
      <c r="I35" s="8">
        <f t="shared" si="4"/>
        <v>33.128</v>
      </c>
      <c r="J35" s="11">
        <f t="shared" si="2"/>
        <v>71.048</v>
      </c>
      <c r="K35" s="12" t="s">
        <v>22</v>
      </c>
      <c r="L35" s="11"/>
    </row>
    <row r="36" ht="28" customHeight="1" spans="1:12">
      <c r="A36" s="20" t="s">
        <v>96</v>
      </c>
      <c r="B36" s="20" t="s">
        <v>14</v>
      </c>
      <c r="C36" s="21" t="s">
        <v>87</v>
      </c>
      <c r="D36" s="20" t="s">
        <v>58</v>
      </c>
      <c r="E36" s="6">
        <v>20220810467</v>
      </c>
      <c r="F36" s="20" t="s">
        <v>97</v>
      </c>
      <c r="G36" s="8">
        <f t="shared" si="0"/>
        <v>38.34</v>
      </c>
      <c r="H36" s="8" t="s">
        <v>41</v>
      </c>
      <c r="I36" s="8">
        <v>0</v>
      </c>
      <c r="J36" s="11">
        <f t="shared" si="2"/>
        <v>38.34</v>
      </c>
      <c r="K36" s="12" t="s">
        <v>25</v>
      </c>
      <c r="L36" s="11"/>
    </row>
    <row r="37" ht="28" customHeight="1" spans="1:12">
      <c r="A37" s="20" t="s">
        <v>98</v>
      </c>
      <c r="B37" s="20" t="s">
        <v>39</v>
      </c>
      <c r="C37" s="21" t="s">
        <v>99</v>
      </c>
      <c r="D37" s="20" t="s">
        <v>58</v>
      </c>
      <c r="E37" s="6">
        <v>20220810469</v>
      </c>
      <c r="F37" s="20" t="s">
        <v>100</v>
      </c>
      <c r="G37" s="8">
        <f t="shared" si="0"/>
        <v>40.14</v>
      </c>
      <c r="H37" s="8">
        <v>81.24</v>
      </c>
      <c r="I37" s="8">
        <f t="shared" ref="I37:I49" si="5">H37*0.4</f>
        <v>32.496</v>
      </c>
      <c r="J37" s="11">
        <f t="shared" si="2"/>
        <v>72.636</v>
      </c>
      <c r="K37" s="12" t="s">
        <v>18</v>
      </c>
      <c r="L37" s="11" t="s">
        <v>19</v>
      </c>
    </row>
    <row r="38" ht="28" customHeight="1" spans="1:12">
      <c r="A38" s="20" t="s">
        <v>101</v>
      </c>
      <c r="B38" s="20" t="s">
        <v>39</v>
      </c>
      <c r="C38" s="21" t="s">
        <v>99</v>
      </c>
      <c r="D38" s="20" t="s">
        <v>58</v>
      </c>
      <c r="E38" s="6">
        <v>20220810470</v>
      </c>
      <c r="F38" s="20" t="s">
        <v>102</v>
      </c>
      <c r="G38" s="8">
        <f t="shared" si="0"/>
        <v>29.52</v>
      </c>
      <c r="H38" s="8">
        <v>80.54</v>
      </c>
      <c r="I38" s="8">
        <f t="shared" si="5"/>
        <v>32.216</v>
      </c>
      <c r="J38" s="11">
        <f t="shared" si="2"/>
        <v>61.736</v>
      </c>
      <c r="K38" s="12" t="s">
        <v>22</v>
      </c>
      <c r="L38" s="11"/>
    </row>
    <row r="39" ht="28" customHeight="1" spans="1:12">
      <c r="A39" s="20" t="s">
        <v>103</v>
      </c>
      <c r="B39" s="20" t="s">
        <v>39</v>
      </c>
      <c r="C39" s="21" t="s">
        <v>104</v>
      </c>
      <c r="D39" s="20" t="s">
        <v>16</v>
      </c>
      <c r="E39" s="6">
        <v>20220810476</v>
      </c>
      <c r="F39" s="20" t="s">
        <v>105</v>
      </c>
      <c r="G39" s="8">
        <f t="shared" si="0"/>
        <v>41.76</v>
      </c>
      <c r="H39" s="8">
        <v>81.82</v>
      </c>
      <c r="I39" s="8">
        <f t="shared" si="5"/>
        <v>32.728</v>
      </c>
      <c r="J39" s="11">
        <f t="shared" si="2"/>
        <v>74.488</v>
      </c>
      <c r="K39" s="12" t="s">
        <v>18</v>
      </c>
      <c r="L39" s="11" t="s">
        <v>19</v>
      </c>
    </row>
    <row r="40" ht="28" customHeight="1" spans="1:12">
      <c r="A40" s="20" t="s">
        <v>106</v>
      </c>
      <c r="B40" s="20" t="s">
        <v>14</v>
      </c>
      <c r="C40" s="21" t="s">
        <v>104</v>
      </c>
      <c r="D40" s="20" t="s">
        <v>16</v>
      </c>
      <c r="E40" s="6">
        <v>20220810475</v>
      </c>
      <c r="F40" s="20" t="s">
        <v>107</v>
      </c>
      <c r="G40" s="8">
        <f t="shared" si="0"/>
        <v>39.06</v>
      </c>
      <c r="H40" s="8">
        <v>81.36</v>
      </c>
      <c r="I40" s="8">
        <f t="shared" si="5"/>
        <v>32.544</v>
      </c>
      <c r="J40" s="11">
        <f t="shared" si="2"/>
        <v>71.604</v>
      </c>
      <c r="K40" s="12" t="s">
        <v>22</v>
      </c>
      <c r="L40" s="11"/>
    </row>
    <row r="41" ht="28" customHeight="1" spans="1:12">
      <c r="A41" s="20" t="s">
        <v>108</v>
      </c>
      <c r="B41" s="20" t="s">
        <v>14</v>
      </c>
      <c r="C41" s="21" t="s">
        <v>104</v>
      </c>
      <c r="D41" s="20" t="s">
        <v>16</v>
      </c>
      <c r="E41" s="6">
        <v>20220810471</v>
      </c>
      <c r="F41" s="20" t="s">
        <v>109</v>
      </c>
      <c r="G41" s="8">
        <f t="shared" si="0"/>
        <v>34.26</v>
      </c>
      <c r="H41" s="8">
        <v>81.12</v>
      </c>
      <c r="I41" s="8">
        <f t="shared" si="5"/>
        <v>32.448</v>
      </c>
      <c r="J41" s="11">
        <f t="shared" si="2"/>
        <v>66.708</v>
      </c>
      <c r="K41" s="12" t="s">
        <v>25</v>
      </c>
      <c r="L41" s="11"/>
    </row>
    <row r="42" ht="28" customHeight="1" spans="1:12">
      <c r="A42" s="20" t="s">
        <v>110</v>
      </c>
      <c r="B42" s="20" t="s">
        <v>39</v>
      </c>
      <c r="C42" s="21" t="s">
        <v>111</v>
      </c>
      <c r="D42" s="20" t="s">
        <v>112</v>
      </c>
      <c r="E42" s="6">
        <v>20220810478</v>
      </c>
      <c r="F42" s="20" t="s">
        <v>113</v>
      </c>
      <c r="G42" s="8">
        <f t="shared" si="0"/>
        <v>39.54</v>
      </c>
      <c r="H42" s="8">
        <v>83.34</v>
      </c>
      <c r="I42" s="8">
        <f t="shared" si="5"/>
        <v>33.336</v>
      </c>
      <c r="J42" s="11">
        <f t="shared" si="2"/>
        <v>72.876</v>
      </c>
      <c r="K42" s="12" t="s">
        <v>18</v>
      </c>
      <c r="L42" s="11" t="s">
        <v>19</v>
      </c>
    </row>
    <row r="43" ht="28" customHeight="1" spans="1:12">
      <c r="A43" s="20" t="s">
        <v>114</v>
      </c>
      <c r="B43" s="20" t="s">
        <v>14</v>
      </c>
      <c r="C43" s="21" t="s">
        <v>111</v>
      </c>
      <c r="D43" s="20" t="s">
        <v>112</v>
      </c>
      <c r="E43" s="6">
        <v>20220810477</v>
      </c>
      <c r="F43" s="20" t="s">
        <v>115</v>
      </c>
      <c r="G43" s="8">
        <f t="shared" si="0"/>
        <v>39.3</v>
      </c>
      <c r="H43" s="8">
        <v>81.62</v>
      </c>
      <c r="I43" s="8">
        <f t="shared" si="5"/>
        <v>32.648</v>
      </c>
      <c r="J43" s="11">
        <f t="shared" si="2"/>
        <v>71.948</v>
      </c>
      <c r="K43" s="12" t="s">
        <v>22</v>
      </c>
      <c r="L43" s="11"/>
    </row>
    <row r="44" ht="28" customHeight="1" spans="1:12">
      <c r="A44" s="20" t="s">
        <v>116</v>
      </c>
      <c r="B44" s="20" t="s">
        <v>14</v>
      </c>
      <c r="C44" s="21" t="s">
        <v>111</v>
      </c>
      <c r="D44" s="20" t="s">
        <v>112</v>
      </c>
      <c r="E44" s="6">
        <v>20220810480</v>
      </c>
      <c r="F44" s="20" t="s">
        <v>117</v>
      </c>
      <c r="G44" s="8">
        <f t="shared" si="0"/>
        <v>37.32</v>
      </c>
      <c r="H44" s="8">
        <v>82.34</v>
      </c>
      <c r="I44" s="8">
        <f t="shared" si="5"/>
        <v>32.936</v>
      </c>
      <c r="J44" s="11">
        <f t="shared" si="2"/>
        <v>70.256</v>
      </c>
      <c r="K44" s="12" t="s">
        <v>25</v>
      </c>
      <c r="L44" s="11"/>
    </row>
    <row r="45" ht="28" customHeight="1" spans="1:12">
      <c r="A45" s="20" t="s">
        <v>118</v>
      </c>
      <c r="B45" s="20" t="s">
        <v>39</v>
      </c>
      <c r="C45" s="21" t="s">
        <v>111</v>
      </c>
      <c r="D45" s="20" t="s">
        <v>119</v>
      </c>
      <c r="E45" s="6">
        <v>20220810493</v>
      </c>
      <c r="F45" s="20" t="s">
        <v>115</v>
      </c>
      <c r="G45" s="8">
        <f t="shared" si="0"/>
        <v>39.3</v>
      </c>
      <c r="H45" s="8">
        <v>82.26</v>
      </c>
      <c r="I45" s="8">
        <f t="shared" si="5"/>
        <v>32.904</v>
      </c>
      <c r="J45" s="11">
        <f t="shared" si="2"/>
        <v>72.204</v>
      </c>
      <c r="K45" s="12" t="s">
        <v>18</v>
      </c>
      <c r="L45" s="11" t="s">
        <v>19</v>
      </c>
    </row>
    <row r="46" ht="28" customHeight="1" spans="1:12">
      <c r="A46" s="20" t="s">
        <v>120</v>
      </c>
      <c r="B46" s="20" t="s">
        <v>14</v>
      </c>
      <c r="C46" s="21" t="s">
        <v>111</v>
      </c>
      <c r="D46" s="20" t="s">
        <v>119</v>
      </c>
      <c r="E46" s="6">
        <v>20220810492</v>
      </c>
      <c r="F46" s="20" t="s">
        <v>121</v>
      </c>
      <c r="G46" s="8">
        <f t="shared" si="0"/>
        <v>38.16</v>
      </c>
      <c r="H46" s="8">
        <v>83.22</v>
      </c>
      <c r="I46" s="8">
        <f t="shared" si="5"/>
        <v>33.288</v>
      </c>
      <c r="J46" s="11">
        <f t="shared" si="2"/>
        <v>71.448</v>
      </c>
      <c r="K46" s="12" t="s">
        <v>22</v>
      </c>
      <c r="L46" s="11"/>
    </row>
    <row r="47" ht="28" customHeight="1" spans="1:12">
      <c r="A47" s="20" t="s">
        <v>122</v>
      </c>
      <c r="B47" s="20" t="s">
        <v>14</v>
      </c>
      <c r="C47" s="21" t="s">
        <v>111</v>
      </c>
      <c r="D47" s="20" t="s">
        <v>119</v>
      </c>
      <c r="E47" s="6">
        <v>20220810485</v>
      </c>
      <c r="F47" s="20" t="s">
        <v>123</v>
      </c>
      <c r="G47" s="8">
        <f t="shared" si="0"/>
        <v>37.26</v>
      </c>
      <c r="H47" s="8">
        <v>80.32</v>
      </c>
      <c r="I47" s="8">
        <f t="shared" si="5"/>
        <v>32.128</v>
      </c>
      <c r="J47" s="11">
        <f t="shared" si="2"/>
        <v>69.388</v>
      </c>
      <c r="K47" s="12" t="s">
        <v>25</v>
      </c>
      <c r="L47" s="11"/>
    </row>
    <row r="48" ht="28" customHeight="1" spans="1:12">
      <c r="A48" s="20" t="s">
        <v>124</v>
      </c>
      <c r="B48" s="20" t="s">
        <v>39</v>
      </c>
      <c r="C48" s="21" t="s">
        <v>125</v>
      </c>
      <c r="D48" s="20" t="s">
        <v>58</v>
      </c>
      <c r="E48" s="6">
        <v>20220810504</v>
      </c>
      <c r="F48" s="20" t="s">
        <v>126</v>
      </c>
      <c r="G48" s="8">
        <f t="shared" si="0"/>
        <v>37.02</v>
      </c>
      <c r="H48" s="8">
        <v>82.16</v>
      </c>
      <c r="I48" s="8">
        <f t="shared" si="5"/>
        <v>32.864</v>
      </c>
      <c r="J48" s="11">
        <f t="shared" si="2"/>
        <v>69.884</v>
      </c>
      <c r="K48" s="12" t="s">
        <v>18</v>
      </c>
      <c r="L48" s="11" t="s">
        <v>19</v>
      </c>
    </row>
    <row r="49" ht="28" customHeight="1" spans="1:12">
      <c r="A49" s="20" t="s">
        <v>127</v>
      </c>
      <c r="B49" s="20" t="s">
        <v>39</v>
      </c>
      <c r="C49" s="21" t="s">
        <v>125</v>
      </c>
      <c r="D49" s="20" t="s">
        <v>58</v>
      </c>
      <c r="E49" s="6">
        <v>20220810502</v>
      </c>
      <c r="F49" s="20" t="s">
        <v>128</v>
      </c>
      <c r="G49" s="8">
        <f t="shared" si="0"/>
        <v>35.64</v>
      </c>
      <c r="H49" s="8">
        <v>81.46</v>
      </c>
      <c r="I49" s="8">
        <f t="shared" si="5"/>
        <v>32.584</v>
      </c>
      <c r="J49" s="11">
        <f t="shared" si="2"/>
        <v>68.224</v>
      </c>
      <c r="K49" s="12" t="s">
        <v>22</v>
      </c>
      <c r="L49" s="11"/>
    </row>
    <row r="50" ht="28" customHeight="1" spans="1:12">
      <c r="A50" s="20" t="s">
        <v>129</v>
      </c>
      <c r="B50" s="20" t="s">
        <v>39</v>
      </c>
      <c r="C50" s="21" t="s">
        <v>125</v>
      </c>
      <c r="D50" s="20" t="s">
        <v>58</v>
      </c>
      <c r="E50" s="6">
        <v>20220810499</v>
      </c>
      <c r="F50" s="20" t="s">
        <v>130</v>
      </c>
      <c r="G50" s="8">
        <f t="shared" si="0"/>
        <v>39.18</v>
      </c>
      <c r="H50" s="8" t="s">
        <v>41</v>
      </c>
      <c r="I50" s="8">
        <v>0</v>
      </c>
      <c r="J50" s="11">
        <f t="shared" si="2"/>
        <v>39.18</v>
      </c>
      <c r="K50" s="12" t="s">
        <v>25</v>
      </c>
      <c r="L50" s="11"/>
    </row>
    <row r="51" ht="28" customHeight="1" spans="1:12">
      <c r="A51" s="20" t="s">
        <v>131</v>
      </c>
      <c r="B51" s="20" t="s">
        <v>14</v>
      </c>
      <c r="C51" s="21" t="s">
        <v>125</v>
      </c>
      <c r="D51" s="20" t="s">
        <v>16</v>
      </c>
      <c r="E51" s="6">
        <v>20220810513</v>
      </c>
      <c r="F51" s="20" t="s">
        <v>132</v>
      </c>
      <c r="G51" s="8">
        <f t="shared" si="0"/>
        <v>39.6</v>
      </c>
      <c r="H51" s="8">
        <v>83.6</v>
      </c>
      <c r="I51" s="8">
        <f t="shared" ref="I51:I55" si="6">H51*0.4</f>
        <v>33.44</v>
      </c>
      <c r="J51" s="11">
        <f t="shared" si="2"/>
        <v>73.04</v>
      </c>
      <c r="K51" s="12" t="s">
        <v>18</v>
      </c>
      <c r="L51" s="11" t="s">
        <v>19</v>
      </c>
    </row>
    <row r="52" ht="28" customHeight="1" spans="1:12">
      <c r="A52" s="20" t="s">
        <v>133</v>
      </c>
      <c r="B52" s="20" t="s">
        <v>14</v>
      </c>
      <c r="C52" s="21" t="s">
        <v>125</v>
      </c>
      <c r="D52" s="20" t="s">
        <v>16</v>
      </c>
      <c r="E52" s="6">
        <v>20220810515</v>
      </c>
      <c r="F52" s="20" t="s">
        <v>134</v>
      </c>
      <c r="G52" s="8">
        <f t="shared" si="0"/>
        <v>36.9</v>
      </c>
      <c r="H52" s="8">
        <v>82.68</v>
      </c>
      <c r="I52" s="8">
        <f t="shared" si="6"/>
        <v>33.072</v>
      </c>
      <c r="J52" s="11">
        <f t="shared" si="2"/>
        <v>69.972</v>
      </c>
      <c r="K52" s="12" t="s">
        <v>22</v>
      </c>
      <c r="L52" s="11"/>
    </row>
    <row r="53" ht="28" customHeight="1" spans="1:12">
      <c r="A53" s="20" t="s">
        <v>135</v>
      </c>
      <c r="B53" s="20" t="s">
        <v>39</v>
      </c>
      <c r="C53" s="21" t="s">
        <v>125</v>
      </c>
      <c r="D53" s="20" t="s">
        <v>16</v>
      </c>
      <c r="E53" s="6">
        <v>20220810511</v>
      </c>
      <c r="F53" s="20" t="s">
        <v>136</v>
      </c>
      <c r="G53" s="8">
        <f t="shared" si="0"/>
        <v>43.14</v>
      </c>
      <c r="H53" s="8" t="s">
        <v>41</v>
      </c>
      <c r="I53" s="8">
        <v>0</v>
      </c>
      <c r="J53" s="11">
        <f t="shared" si="2"/>
        <v>43.14</v>
      </c>
      <c r="K53" s="12" t="s">
        <v>25</v>
      </c>
      <c r="L53" s="11"/>
    </row>
    <row r="54" ht="28" customHeight="1" spans="1:12">
      <c r="A54" s="20" t="s">
        <v>137</v>
      </c>
      <c r="B54" s="20" t="s">
        <v>14</v>
      </c>
      <c r="C54" s="21" t="s">
        <v>138</v>
      </c>
      <c r="D54" s="20" t="s">
        <v>16</v>
      </c>
      <c r="E54" s="6">
        <v>20220810519</v>
      </c>
      <c r="F54" s="20" t="s">
        <v>139</v>
      </c>
      <c r="G54" s="8">
        <f t="shared" si="0"/>
        <v>41.16</v>
      </c>
      <c r="H54" s="8">
        <v>82.9</v>
      </c>
      <c r="I54" s="8">
        <f t="shared" si="6"/>
        <v>33.16</v>
      </c>
      <c r="J54" s="11">
        <f t="shared" si="2"/>
        <v>74.32</v>
      </c>
      <c r="K54" s="12" t="s">
        <v>18</v>
      </c>
      <c r="L54" s="11" t="s">
        <v>19</v>
      </c>
    </row>
    <row r="55" ht="28" customHeight="1" spans="1:12">
      <c r="A55" s="20" t="s">
        <v>140</v>
      </c>
      <c r="B55" s="20" t="s">
        <v>14</v>
      </c>
      <c r="C55" s="21" t="s">
        <v>138</v>
      </c>
      <c r="D55" s="20" t="s">
        <v>16</v>
      </c>
      <c r="E55" s="6">
        <v>20220810520</v>
      </c>
      <c r="F55" s="20" t="s">
        <v>141</v>
      </c>
      <c r="G55" s="8">
        <f t="shared" si="0"/>
        <v>40.8</v>
      </c>
      <c r="H55" s="8">
        <v>81.9</v>
      </c>
      <c r="I55" s="8">
        <f t="shared" si="6"/>
        <v>32.76</v>
      </c>
      <c r="J55" s="11">
        <f t="shared" si="2"/>
        <v>73.56</v>
      </c>
      <c r="K55" s="12" t="s">
        <v>22</v>
      </c>
      <c r="L55" s="11"/>
    </row>
    <row r="56" ht="28" customHeight="1" spans="1:12">
      <c r="A56" s="20" t="s">
        <v>142</v>
      </c>
      <c r="B56" s="20" t="s">
        <v>14</v>
      </c>
      <c r="C56" s="21" t="s">
        <v>138</v>
      </c>
      <c r="D56" s="20" t="s">
        <v>16</v>
      </c>
      <c r="E56" s="6">
        <v>20220810525</v>
      </c>
      <c r="F56" s="20" t="s">
        <v>83</v>
      </c>
      <c r="G56" s="8">
        <f t="shared" si="0"/>
        <v>40.92</v>
      </c>
      <c r="H56" s="8" t="s">
        <v>41</v>
      </c>
      <c r="I56" s="8">
        <v>0</v>
      </c>
      <c r="J56" s="11">
        <f t="shared" si="2"/>
        <v>40.92</v>
      </c>
      <c r="K56" s="12" t="s">
        <v>25</v>
      </c>
      <c r="L56" s="11"/>
    </row>
    <row r="57" ht="28" customHeight="1" spans="1:12">
      <c r="A57" s="20" t="s">
        <v>143</v>
      </c>
      <c r="B57" s="20" t="s">
        <v>14</v>
      </c>
      <c r="C57" s="22" t="s">
        <v>144</v>
      </c>
      <c r="D57" s="22" t="s">
        <v>145</v>
      </c>
      <c r="E57" s="6">
        <v>20220820030</v>
      </c>
      <c r="F57" s="20" t="s">
        <v>100</v>
      </c>
      <c r="G57" s="10">
        <f t="shared" si="0"/>
        <v>40.14</v>
      </c>
      <c r="H57" s="8">
        <v>86.22</v>
      </c>
      <c r="I57" s="8">
        <f t="shared" ref="I57:I60" si="7">H57*0.4</f>
        <v>34.488</v>
      </c>
      <c r="J57" s="11">
        <f t="shared" si="2"/>
        <v>74.628</v>
      </c>
      <c r="K57" s="12" t="s">
        <v>18</v>
      </c>
      <c r="L57" s="11" t="s">
        <v>19</v>
      </c>
    </row>
    <row r="58" ht="28" customHeight="1" spans="1:12">
      <c r="A58" s="20" t="s">
        <v>146</v>
      </c>
      <c r="B58" s="20" t="s">
        <v>14</v>
      </c>
      <c r="C58" s="22" t="s">
        <v>144</v>
      </c>
      <c r="D58" s="22" t="s">
        <v>145</v>
      </c>
      <c r="E58" s="6">
        <v>20220820010</v>
      </c>
      <c r="F58" s="20" t="s">
        <v>147</v>
      </c>
      <c r="G58" s="10">
        <f t="shared" si="0"/>
        <v>38.58</v>
      </c>
      <c r="H58" s="8">
        <v>88</v>
      </c>
      <c r="I58" s="8">
        <f t="shared" si="7"/>
        <v>35.2</v>
      </c>
      <c r="J58" s="11">
        <f t="shared" si="2"/>
        <v>73.78</v>
      </c>
      <c r="K58" s="12" t="s">
        <v>22</v>
      </c>
      <c r="L58" s="11" t="s">
        <v>19</v>
      </c>
    </row>
    <row r="59" ht="28" customHeight="1" spans="1:12">
      <c r="A59" s="20" t="s">
        <v>148</v>
      </c>
      <c r="B59" s="20" t="s">
        <v>14</v>
      </c>
      <c r="C59" s="22" t="s">
        <v>144</v>
      </c>
      <c r="D59" s="22" t="s">
        <v>145</v>
      </c>
      <c r="E59" s="6">
        <v>20220820020</v>
      </c>
      <c r="F59" s="20" t="s">
        <v>107</v>
      </c>
      <c r="G59" s="10">
        <f t="shared" si="0"/>
        <v>39.06</v>
      </c>
      <c r="H59" s="8">
        <v>84.92</v>
      </c>
      <c r="I59" s="8">
        <f t="shared" si="7"/>
        <v>33.968</v>
      </c>
      <c r="J59" s="11">
        <f t="shared" si="2"/>
        <v>73.028</v>
      </c>
      <c r="K59" s="12" t="s">
        <v>25</v>
      </c>
      <c r="L59" s="13"/>
    </row>
    <row r="60" ht="28" customHeight="1" spans="1:12">
      <c r="A60" s="20" t="s">
        <v>149</v>
      </c>
      <c r="B60" s="20" t="s">
        <v>14</v>
      </c>
      <c r="C60" s="22" t="s">
        <v>144</v>
      </c>
      <c r="D60" s="22" t="s">
        <v>145</v>
      </c>
      <c r="E60" s="6">
        <v>20220820032</v>
      </c>
      <c r="F60" s="20" t="s">
        <v>150</v>
      </c>
      <c r="G60" s="10">
        <f t="shared" si="0"/>
        <v>37.14</v>
      </c>
      <c r="H60" s="8">
        <v>87.72</v>
      </c>
      <c r="I60" s="8">
        <f t="shared" si="7"/>
        <v>35.088</v>
      </c>
      <c r="J60" s="11">
        <f t="shared" si="2"/>
        <v>72.228</v>
      </c>
      <c r="K60" s="12" t="s">
        <v>85</v>
      </c>
      <c r="L60" s="13"/>
    </row>
    <row r="61" ht="28" customHeight="1" spans="1:12">
      <c r="A61" s="20" t="s">
        <v>151</v>
      </c>
      <c r="B61" s="20" t="s">
        <v>14</v>
      </c>
      <c r="C61" s="22" t="s">
        <v>144</v>
      </c>
      <c r="D61" s="22" t="s">
        <v>145</v>
      </c>
      <c r="E61" s="6">
        <v>20220820019</v>
      </c>
      <c r="F61" s="20" t="s">
        <v>152</v>
      </c>
      <c r="G61" s="10">
        <f t="shared" si="0"/>
        <v>40.2</v>
      </c>
      <c r="H61" s="8" t="s">
        <v>41</v>
      </c>
      <c r="I61" s="8">
        <v>0</v>
      </c>
      <c r="J61" s="11">
        <f t="shared" si="2"/>
        <v>40.2</v>
      </c>
      <c r="K61" s="12" t="s">
        <v>153</v>
      </c>
      <c r="L61" s="13"/>
    </row>
    <row r="62" ht="28" customHeight="1" spans="1:12">
      <c r="A62" s="20" t="s">
        <v>154</v>
      </c>
      <c r="B62" s="20" t="s">
        <v>14</v>
      </c>
      <c r="C62" s="22" t="s">
        <v>144</v>
      </c>
      <c r="D62" s="22" t="s">
        <v>145</v>
      </c>
      <c r="E62" s="6">
        <v>20220820027</v>
      </c>
      <c r="F62" s="20" t="s">
        <v>30</v>
      </c>
      <c r="G62" s="10">
        <f t="shared" si="0"/>
        <v>39.9</v>
      </c>
      <c r="H62" s="8" t="s">
        <v>41</v>
      </c>
      <c r="I62" s="8">
        <v>0</v>
      </c>
      <c r="J62" s="11">
        <f t="shared" si="2"/>
        <v>39.9</v>
      </c>
      <c r="K62" s="12" t="s">
        <v>155</v>
      </c>
      <c r="L62" s="13"/>
    </row>
    <row r="63" ht="28" customHeight="1" spans="1:12">
      <c r="A63" s="20" t="s">
        <v>156</v>
      </c>
      <c r="B63" s="20" t="s">
        <v>14</v>
      </c>
      <c r="C63" s="22" t="s">
        <v>157</v>
      </c>
      <c r="D63" s="22" t="s">
        <v>158</v>
      </c>
      <c r="E63" s="6">
        <v>20220820064</v>
      </c>
      <c r="F63" s="20" t="s">
        <v>132</v>
      </c>
      <c r="G63" s="10">
        <f t="shared" si="0"/>
        <v>39.6</v>
      </c>
      <c r="H63" s="8">
        <v>86.44</v>
      </c>
      <c r="I63" s="8">
        <f t="shared" ref="I63:I73" si="8">H63*0.4</f>
        <v>34.576</v>
      </c>
      <c r="J63" s="11">
        <f t="shared" si="2"/>
        <v>74.176</v>
      </c>
      <c r="K63" s="12" t="s">
        <v>18</v>
      </c>
      <c r="L63" s="11" t="s">
        <v>19</v>
      </c>
    </row>
    <row r="64" ht="28" customHeight="1" spans="1:12">
      <c r="A64" s="20" t="s">
        <v>159</v>
      </c>
      <c r="B64" s="20" t="s">
        <v>14</v>
      </c>
      <c r="C64" s="22" t="s">
        <v>157</v>
      </c>
      <c r="D64" s="22" t="s">
        <v>158</v>
      </c>
      <c r="E64" s="6">
        <v>20220820069</v>
      </c>
      <c r="F64" s="20" t="s">
        <v>160</v>
      </c>
      <c r="G64" s="10">
        <f t="shared" si="0"/>
        <v>38.04</v>
      </c>
      <c r="H64" s="8">
        <v>84.36</v>
      </c>
      <c r="I64" s="8">
        <f t="shared" si="8"/>
        <v>33.744</v>
      </c>
      <c r="J64" s="11">
        <f t="shared" si="2"/>
        <v>71.784</v>
      </c>
      <c r="K64" s="12" t="s">
        <v>22</v>
      </c>
      <c r="L64" s="11" t="s">
        <v>19</v>
      </c>
    </row>
    <row r="65" ht="28" customHeight="1" spans="1:12">
      <c r="A65" s="20" t="s">
        <v>161</v>
      </c>
      <c r="B65" s="20" t="s">
        <v>14</v>
      </c>
      <c r="C65" s="22" t="s">
        <v>157</v>
      </c>
      <c r="D65" s="22" t="s">
        <v>158</v>
      </c>
      <c r="E65" s="6">
        <v>20220820061</v>
      </c>
      <c r="F65" s="20" t="s">
        <v>162</v>
      </c>
      <c r="G65" s="10">
        <f t="shared" si="0"/>
        <v>37.68</v>
      </c>
      <c r="H65" s="8">
        <v>85.2</v>
      </c>
      <c r="I65" s="8">
        <f t="shared" si="8"/>
        <v>34.08</v>
      </c>
      <c r="J65" s="11">
        <f t="shared" si="2"/>
        <v>71.76</v>
      </c>
      <c r="K65" s="12" t="s">
        <v>25</v>
      </c>
      <c r="L65" s="13"/>
    </row>
    <row r="66" ht="28" customHeight="1" spans="1:12">
      <c r="A66" s="20" t="s">
        <v>163</v>
      </c>
      <c r="B66" s="20" t="s">
        <v>14</v>
      </c>
      <c r="C66" s="22" t="s">
        <v>157</v>
      </c>
      <c r="D66" s="22" t="s">
        <v>158</v>
      </c>
      <c r="E66" s="6">
        <v>20220820079</v>
      </c>
      <c r="F66" s="20" t="s">
        <v>164</v>
      </c>
      <c r="G66" s="10">
        <f t="shared" si="0"/>
        <v>37.38</v>
      </c>
      <c r="H66" s="8">
        <v>83.68</v>
      </c>
      <c r="I66" s="8">
        <f t="shared" si="8"/>
        <v>33.472</v>
      </c>
      <c r="J66" s="11">
        <f t="shared" si="2"/>
        <v>70.852</v>
      </c>
      <c r="K66" s="12" t="s">
        <v>85</v>
      </c>
      <c r="L66" s="13"/>
    </row>
    <row r="67" ht="28" customHeight="1" spans="1:12">
      <c r="A67" s="20" t="s">
        <v>165</v>
      </c>
      <c r="B67" s="20" t="s">
        <v>14</v>
      </c>
      <c r="C67" s="22" t="s">
        <v>157</v>
      </c>
      <c r="D67" s="22" t="s">
        <v>158</v>
      </c>
      <c r="E67" s="6">
        <v>20220820055</v>
      </c>
      <c r="F67" s="20" t="s">
        <v>166</v>
      </c>
      <c r="G67" s="10">
        <f t="shared" ref="G67:G130" si="9">F67*0.6</f>
        <v>36.96</v>
      </c>
      <c r="H67" s="8">
        <v>83.88</v>
      </c>
      <c r="I67" s="8">
        <f t="shared" si="8"/>
        <v>33.552</v>
      </c>
      <c r="J67" s="11">
        <f t="shared" ref="J67:J130" si="10">G67+I67</f>
        <v>70.512</v>
      </c>
      <c r="K67" s="12" t="s">
        <v>153</v>
      </c>
      <c r="L67" s="13"/>
    </row>
    <row r="68" ht="28" customHeight="1" spans="1:12">
      <c r="A68" s="20" t="s">
        <v>167</v>
      </c>
      <c r="B68" s="20" t="s">
        <v>14</v>
      </c>
      <c r="C68" s="22" t="s">
        <v>157</v>
      </c>
      <c r="D68" s="22" t="s">
        <v>158</v>
      </c>
      <c r="E68" s="6">
        <v>20220820074</v>
      </c>
      <c r="F68" s="20" t="s">
        <v>168</v>
      </c>
      <c r="G68" s="10">
        <f t="shared" si="9"/>
        <v>36.24</v>
      </c>
      <c r="H68" s="8">
        <v>78.42</v>
      </c>
      <c r="I68" s="8">
        <f t="shared" si="8"/>
        <v>31.368</v>
      </c>
      <c r="J68" s="11">
        <f t="shared" si="10"/>
        <v>67.608</v>
      </c>
      <c r="K68" s="12" t="s">
        <v>155</v>
      </c>
      <c r="L68" s="13"/>
    </row>
    <row r="69" ht="28" customHeight="1" spans="1:12">
      <c r="A69" s="20" t="s">
        <v>169</v>
      </c>
      <c r="B69" s="20" t="s">
        <v>14</v>
      </c>
      <c r="C69" s="22" t="s">
        <v>170</v>
      </c>
      <c r="D69" s="22" t="s">
        <v>158</v>
      </c>
      <c r="E69" s="6">
        <v>20220820109</v>
      </c>
      <c r="F69" s="20" t="s">
        <v>171</v>
      </c>
      <c r="G69" s="10">
        <f t="shared" si="9"/>
        <v>40.68</v>
      </c>
      <c r="H69" s="8">
        <v>82.02</v>
      </c>
      <c r="I69" s="8">
        <f t="shared" si="8"/>
        <v>32.808</v>
      </c>
      <c r="J69" s="11">
        <f t="shared" si="10"/>
        <v>73.488</v>
      </c>
      <c r="K69" s="12" t="s">
        <v>18</v>
      </c>
      <c r="L69" s="11" t="s">
        <v>19</v>
      </c>
    </row>
    <row r="70" ht="28" customHeight="1" spans="1:12">
      <c r="A70" s="20" t="s">
        <v>172</v>
      </c>
      <c r="B70" s="20" t="s">
        <v>14</v>
      </c>
      <c r="C70" s="22" t="s">
        <v>170</v>
      </c>
      <c r="D70" s="22" t="s">
        <v>158</v>
      </c>
      <c r="E70" s="6">
        <v>20220820096</v>
      </c>
      <c r="F70" s="20" t="s">
        <v>173</v>
      </c>
      <c r="G70" s="10">
        <f t="shared" si="9"/>
        <v>39.96</v>
      </c>
      <c r="H70" s="8">
        <v>83.2</v>
      </c>
      <c r="I70" s="8">
        <f t="shared" si="8"/>
        <v>33.28</v>
      </c>
      <c r="J70" s="11">
        <f t="shared" si="10"/>
        <v>73.24</v>
      </c>
      <c r="K70" s="12" t="s">
        <v>22</v>
      </c>
      <c r="L70" s="11" t="s">
        <v>19</v>
      </c>
    </row>
    <row r="71" ht="28" customHeight="1" spans="1:12">
      <c r="A71" s="20" t="s">
        <v>174</v>
      </c>
      <c r="B71" s="20" t="s">
        <v>14</v>
      </c>
      <c r="C71" s="22" t="s">
        <v>170</v>
      </c>
      <c r="D71" s="22" t="s">
        <v>158</v>
      </c>
      <c r="E71" s="6">
        <v>20220820114</v>
      </c>
      <c r="F71" s="20" t="s">
        <v>175</v>
      </c>
      <c r="G71" s="10">
        <f t="shared" si="9"/>
        <v>39.48</v>
      </c>
      <c r="H71" s="8">
        <v>81.68</v>
      </c>
      <c r="I71" s="8">
        <f t="shared" si="8"/>
        <v>32.672</v>
      </c>
      <c r="J71" s="11">
        <f t="shared" si="10"/>
        <v>72.152</v>
      </c>
      <c r="K71" s="12" t="s">
        <v>25</v>
      </c>
      <c r="L71" s="13"/>
    </row>
    <row r="72" ht="28" customHeight="1" spans="1:12">
      <c r="A72" s="20" t="s">
        <v>176</v>
      </c>
      <c r="B72" s="20" t="s">
        <v>14</v>
      </c>
      <c r="C72" s="22" t="s">
        <v>170</v>
      </c>
      <c r="D72" s="22" t="s">
        <v>158</v>
      </c>
      <c r="E72" s="6">
        <v>20220820113</v>
      </c>
      <c r="F72" s="20" t="s">
        <v>177</v>
      </c>
      <c r="G72" s="10">
        <f t="shared" si="9"/>
        <v>38.64</v>
      </c>
      <c r="H72" s="8">
        <v>80.5</v>
      </c>
      <c r="I72" s="8">
        <f t="shared" si="8"/>
        <v>32.2</v>
      </c>
      <c r="J72" s="11">
        <f t="shared" si="10"/>
        <v>70.84</v>
      </c>
      <c r="K72" s="12" t="s">
        <v>85</v>
      </c>
      <c r="L72" s="13"/>
    </row>
    <row r="73" ht="28" customHeight="1" spans="1:12">
      <c r="A73" s="20" t="s">
        <v>178</v>
      </c>
      <c r="B73" s="20" t="s">
        <v>14</v>
      </c>
      <c r="C73" s="22" t="s">
        <v>170</v>
      </c>
      <c r="D73" s="22" t="s">
        <v>158</v>
      </c>
      <c r="E73" s="6">
        <v>20220820085</v>
      </c>
      <c r="F73" s="20" t="s">
        <v>179</v>
      </c>
      <c r="G73" s="10">
        <f t="shared" si="9"/>
        <v>40.44</v>
      </c>
      <c r="H73" s="8">
        <v>66.84</v>
      </c>
      <c r="I73" s="8">
        <f t="shared" si="8"/>
        <v>26.736</v>
      </c>
      <c r="J73" s="11">
        <f t="shared" si="10"/>
        <v>67.176</v>
      </c>
      <c r="K73" s="12" t="s">
        <v>153</v>
      </c>
      <c r="L73" s="13"/>
    </row>
    <row r="74" ht="28" customHeight="1" spans="1:12">
      <c r="A74" s="20" t="s">
        <v>180</v>
      </c>
      <c r="B74" s="20" t="s">
        <v>14</v>
      </c>
      <c r="C74" s="22" t="s">
        <v>170</v>
      </c>
      <c r="D74" s="22" t="s">
        <v>158</v>
      </c>
      <c r="E74" s="6">
        <v>20220820095</v>
      </c>
      <c r="F74" s="20" t="s">
        <v>115</v>
      </c>
      <c r="G74" s="10">
        <f t="shared" si="9"/>
        <v>39.3</v>
      </c>
      <c r="H74" s="8" t="s">
        <v>41</v>
      </c>
      <c r="I74" s="8">
        <v>0</v>
      </c>
      <c r="J74" s="11">
        <f t="shared" si="10"/>
        <v>39.3</v>
      </c>
      <c r="K74" s="12" t="s">
        <v>155</v>
      </c>
      <c r="L74" s="13"/>
    </row>
    <row r="75" ht="28" customHeight="1" spans="1:12">
      <c r="A75" s="20" t="s">
        <v>181</v>
      </c>
      <c r="B75" s="20" t="s">
        <v>14</v>
      </c>
      <c r="C75" s="22" t="s">
        <v>182</v>
      </c>
      <c r="D75" s="22" t="s">
        <v>145</v>
      </c>
      <c r="E75" s="6">
        <v>20220820119</v>
      </c>
      <c r="F75" s="20" t="s">
        <v>183</v>
      </c>
      <c r="G75" s="10">
        <f t="shared" si="9"/>
        <v>43.44</v>
      </c>
      <c r="H75" s="8">
        <v>83.42</v>
      </c>
      <c r="I75" s="8">
        <f t="shared" ref="I75:I94" si="11">H75*0.4</f>
        <v>33.368</v>
      </c>
      <c r="J75" s="11">
        <f t="shared" si="10"/>
        <v>76.808</v>
      </c>
      <c r="K75" s="12" t="s">
        <v>18</v>
      </c>
      <c r="L75" s="11" t="s">
        <v>19</v>
      </c>
    </row>
    <row r="76" ht="28" customHeight="1" spans="1:12">
      <c r="A76" s="20" t="s">
        <v>184</v>
      </c>
      <c r="B76" s="20" t="s">
        <v>14</v>
      </c>
      <c r="C76" s="22" t="s">
        <v>182</v>
      </c>
      <c r="D76" s="22" t="s">
        <v>145</v>
      </c>
      <c r="E76" s="6">
        <v>20220820125</v>
      </c>
      <c r="F76" s="20" t="s">
        <v>185</v>
      </c>
      <c r="G76" s="10">
        <f t="shared" si="9"/>
        <v>39.24</v>
      </c>
      <c r="H76" s="8">
        <v>81.66</v>
      </c>
      <c r="I76" s="8">
        <f t="shared" si="11"/>
        <v>32.664</v>
      </c>
      <c r="J76" s="11">
        <f t="shared" si="10"/>
        <v>71.904</v>
      </c>
      <c r="K76" s="12" t="s">
        <v>22</v>
      </c>
      <c r="L76" s="11" t="s">
        <v>19</v>
      </c>
    </row>
    <row r="77" ht="28" customHeight="1" spans="1:12">
      <c r="A77" s="20" t="s">
        <v>186</v>
      </c>
      <c r="B77" s="20" t="s">
        <v>14</v>
      </c>
      <c r="C77" s="22" t="s">
        <v>182</v>
      </c>
      <c r="D77" s="22" t="s">
        <v>145</v>
      </c>
      <c r="E77" s="6">
        <v>20220820130</v>
      </c>
      <c r="F77" s="20" t="s">
        <v>187</v>
      </c>
      <c r="G77" s="10">
        <f t="shared" si="9"/>
        <v>36.48</v>
      </c>
      <c r="H77" s="8">
        <v>84.48</v>
      </c>
      <c r="I77" s="8">
        <f t="shared" si="11"/>
        <v>33.792</v>
      </c>
      <c r="J77" s="11">
        <f t="shared" si="10"/>
        <v>70.272</v>
      </c>
      <c r="K77" s="12" t="s">
        <v>25</v>
      </c>
      <c r="L77" s="13"/>
    </row>
    <row r="78" ht="28" customHeight="1" spans="1:12">
      <c r="A78" s="20" t="s">
        <v>188</v>
      </c>
      <c r="B78" s="20" t="s">
        <v>14</v>
      </c>
      <c r="C78" s="22" t="s">
        <v>182</v>
      </c>
      <c r="D78" s="22" t="s">
        <v>145</v>
      </c>
      <c r="E78" s="6">
        <v>20220820126</v>
      </c>
      <c r="F78" s="20" t="s">
        <v>189</v>
      </c>
      <c r="G78" s="10">
        <f t="shared" si="9"/>
        <v>36</v>
      </c>
      <c r="H78" s="8">
        <v>84.34</v>
      </c>
      <c r="I78" s="8">
        <f t="shared" si="11"/>
        <v>33.736</v>
      </c>
      <c r="J78" s="11">
        <f t="shared" si="10"/>
        <v>69.736</v>
      </c>
      <c r="K78" s="12" t="s">
        <v>85</v>
      </c>
      <c r="L78" s="13"/>
    </row>
    <row r="79" ht="28" customHeight="1" spans="1:12">
      <c r="A79" s="20" t="s">
        <v>190</v>
      </c>
      <c r="B79" s="20" t="s">
        <v>14</v>
      </c>
      <c r="C79" s="22" t="s">
        <v>182</v>
      </c>
      <c r="D79" s="22" t="s">
        <v>145</v>
      </c>
      <c r="E79" s="6">
        <v>20220820120</v>
      </c>
      <c r="F79" s="20" t="s">
        <v>191</v>
      </c>
      <c r="G79" s="10">
        <f t="shared" si="9"/>
        <v>36.18</v>
      </c>
      <c r="H79" s="8">
        <v>81.64</v>
      </c>
      <c r="I79" s="8">
        <f t="shared" si="11"/>
        <v>32.656</v>
      </c>
      <c r="J79" s="11">
        <f t="shared" si="10"/>
        <v>68.836</v>
      </c>
      <c r="K79" s="12" t="s">
        <v>153</v>
      </c>
      <c r="L79" s="13"/>
    </row>
    <row r="80" ht="28" customHeight="1" spans="1:12">
      <c r="A80" s="20" t="s">
        <v>192</v>
      </c>
      <c r="B80" s="20" t="s">
        <v>14</v>
      </c>
      <c r="C80" s="22" t="s">
        <v>182</v>
      </c>
      <c r="D80" s="22" t="s">
        <v>145</v>
      </c>
      <c r="E80" s="6">
        <v>20220820131</v>
      </c>
      <c r="F80" s="20" t="s">
        <v>193</v>
      </c>
      <c r="G80" s="10">
        <f t="shared" si="9"/>
        <v>35.88</v>
      </c>
      <c r="H80" s="8">
        <v>79.28</v>
      </c>
      <c r="I80" s="8">
        <f t="shared" si="11"/>
        <v>31.712</v>
      </c>
      <c r="J80" s="11">
        <f t="shared" si="10"/>
        <v>67.592</v>
      </c>
      <c r="K80" s="12" t="s">
        <v>155</v>
      </c>
      <c r="L80" s="13"/>
    </row>
    <row r="81" ht="28" customHeight="1" spans="1:12">
      <c r="A81" s="20" t="s">
        <v>194</v>
      </c>
      <c r="B81" s="20" t="s">
        <v>14</v>
      </c>
      <c r="C81" s="21" t="s">
        <v>195</v>
      </c>
      <c r="D81" s="22" t="s">
        <v>158</v>
      </c>
      <c r="E81" s="6">
        <v>20220820135</v>
      </c>
      <c r="F81" s="20" t="s">
        <v>196</v>
      </c>
      <c r="G81" s="10">
        <f t="shared" si="9"/>
        <v>41.82</v>
      </c>
      <c r="H81" s="8">
        <v>87.16</v>
      </c>
      <c r="I81" s="8">
        <f t="shared" si="11"/>
        <v>34.864</v>
      </c>
      <c r="J81" s="11">
        <f t="shared" si="10"/>
        <v>76.684</v>
      </c>
      <c r="K81" s="12" t="s">
        <v>18</v>
      </c>
      <c r="L81" s="11" t="s">
        <v>19</v>
      </c>
    </row>
    <row r="82" ht="28" customHeight="1" spans="1:12">
      <c r="A82" s="20" t="s">
        <v>197</v>
      </c>
      <c r="B82" s="20" t="s">
        <v>14</v>
      </c>
      <c r="C82" s="21" t="s">
        <v>195</v>
      </c>
      <c r="D82" s="22" t="s">
        <v>158</v>
      </c>
      <c r="E82" s="6">
        <v>20220820137</v>
      </c>
      <c r="F82" s="20" t="s">
        <v>44</v>
      </c>
      <c r="G82" s="10">
        <f t="shared" si="9"/>
        <v>40.56</v>
      </c>
      <c r="H82" s="8">
        <v>87.54</v>
      </c>
      <c r="I82" s="8">
        <f t="shared" si="11"/>
        <v>35.016</v>
      </c>
      <c r="J82" s="11">
        <f t="shared" si="10"/>
        <v>75.576</v>
      </c>
      <c r="K82" s="12" t="s">
        <v>22</v>
      </c>
      <c r="L82" s="13"/>
    </row>
    <row r="83" ht="28" customHeight="1" spans="1:12">
      <c r="A83" s="20" t="s">
        <v>198</v>
      </c>
      <c r="B83" s="20" t="s">
        <v>14</v>
      </c>
      <c r="C83" s="21" t="s">
        <v>195</v>
      </c>
      <c r="D83" s="20" t="s">
        <v>158</v>
      </c>
      <c r="E83" s="6">
        <v>20220820143</v>
      </c>
      <c r="F83" s="20" t="s">
        <v>199</v>
      </c>
      <c r="G83" s="10">
        <f t="shared" si="9"/>
        <v>34.86</v>
      </c>
      <c r="H83" s="8">
        <v>80.28</v>
      </c>
      <c r="I83" s="8">
        <f t="shared" si="11"/>
        <v>32.112</v>
      </c>
      <c r="J83" s="11">
        <f t="shared" si="10"/>
        <v>66.972</v>
      </c>
      <c r="K83" s="12" t="s">
        <v>25</v>
      </c>
      <c r="L83" s="13"/>
    </row>
    <row r="84" ht="28" customHeight="1" spans="1:12">
      <c r="A84" s="20" t="s">
        <v>200</v>
      </c>
      <c r="B84" s="20" t="s">
        <v>14</v>
      </c>
      <c r="C84" s="21" t="s">
        <v>201</v>
      </c>
      <c r="D84" s="22" t="s">
        <v>158</v>
      </c>
      <c r="E84" s="6">
        <v>20220820146</v>
      </c>
      <c r="F84" s="20" t="s">
        <v>202</v>
      </c>
      <c r="G84" s="10">
        <f t="shared" si="9"/>
        <v>38.82</v>
      </c>
      <c r="H84" s="8">
        <v>86.96</v>
      </c>
      <c r="I84" s="8">
        <f t="shared" si="11"/>
        <v>34.784</v>
      </c>
      <c r="J84" s="11">
        <f t="shared" si="10"/>
        <v>73.604</v>
      </c>
      <c r="K84" s="12" t="s">
        <v>18</v>
      </c>
      <c r="L84" s="11" t="s">
        <v>19</v>
      </c>
    </row>
    <row r="85" ht="28" customHeight="1" spans="1:12">
      <c r="A85" s="20" t="s">
        <v>203</v>
      </c>
      <c r="B85" s="20" t="s">
        <v>14</v>
      </c>
      <c r="C85" s="21" t="s">
        <v>201</v>
      </c>
      <c r="D85" s="22" t="s">
        <v>158</v>
      </c>
      <c r="E85" s="6">
        <v>20220820149</v>
      </c>
      <c r="F85" s="20" t="s">
        <v>204</v>
      </c>
      <c r="G85" s="10">
        <f t="shared" si="9"/>
        <v>36.84</v>
      </c>
      <c r="H85" s="8">
        <v>82.54</v>
      </c>
      <c r="I85" s="8">
        <f t="shared" si="11"/>
        <v>33.016</v>
      </c>
      <c r="J85" s="11">
        <f t="shared" si="10"/>
        <v>69.856</v>
      </c>
      <c r="K85" s="12" t="s">
        <v>22</v>
      </c>
      <c r="L85" s="13"/>
    </row>
    <row r="86" ht="28" customHeight="1" spans="1:12">
      <c r="A86" s="20" t="s">
        <v>205</v>
      </c>
      <c r="B86" s="20" t="s">
        <v>14</v>
      </c>
      <c r="C86" s="21" t="s">
        <v>201</v>
      </c>
      <c r="D86" s="22" t="s">
        <v>158</v>
      </c>
      <c r="E86" s="6">
        <v>20220820145</v>
      </c>
      <c r="F86" s="20" t="s">
        <v>206</v>
      </c>
      <c r="G86" s="10">
        <f t="shared" si="9"/>
        <v>34.74</v>
      </c>
      <c r="H86" s="8">
        <v>70.62</v>
      </c>
      <c r="I86" s="8">
        <f t="shared" si="11"/>
        <v>28.248</v>
      </c>
      <c r="J86" s="11">
        <f t="shared" si="10"/>
        <v>62.988</v>
      </c>
      <c r="K86" s="12" t="s">
        <v>25</v>
      </c>
      <c r="L86" s="13"/>
    </row>
    <row r="87" ht="28" customHeight="1" spans="1:12">
      <c r="A87" s="20" t="s">
        <v>207</v>
      </c>
      <c r="B87" s="20" t="s">
        <v>14</v>
      </c>
      <c r="C87" s="21" t="s">
        <v>208</v>
      </c>
      <c r="D87" s="22" t="s">
        <v>158</v>
      </c>
      <c r="E87" s="6">
        <v>20220820164</v>
      </c>
      <c r="F87" s="20" t="s">
        <v>175</v>
      </c>
      <c r="G87" s="14">
        <f t="shared" si="9"/>
        <v>39.48</v>
      </c>
      <c r="H87" s="8">
        <v>87.38</v>
      </c>
      <c r="I87" s="14">
        <f t="shared" si="11"/>
        <v>34.952</v>
      </c>
      <c r="J87" s="15">
        <f t="shared" si="10"/>
        <v>74.432</v>
      </c>
      <c r="K87" s="16" t="s">
        <v>18</v>
      </c>
      <c r="L87" s="11" t="s">
        <v>19</v>
      </c>
    </row>
    <row r="88" ht="28" customHeight="1" spans="1:12">
      <c r="A88" s="20" t="s">
        <v>209</v>
      </c>
      <c r="B88" s="20" t="s">
        <v>14</v>
      </c>
      <c r="C88" s="21" t="s">
        <v>208</v>
      </c>
      <c r="D88" s="22" t="s">
        <v>158</v>
      </c>
      <c r="E88" s="6">
        <v>20220820166</v>
      </c>
      <c r="F88" s="20" t="s">
        <v>115</v>
      </c>
      <c r="G88" s="14">
        <f t="shared" si="9"/>
        <v>39.3</v>
      </c>
      <c r="H88" s="8">
        <v>86.36</v>
      </c>
      <c r="I88" s="14">
        <f t="shared" si="11"/>
        <v>34.544</v>
      </c>
      <c r="J88" s="15">
        <f t="shared" si="10"/>
        <v>73.844</v>
      </c>
      <c r="K88" s="16" t="s">
        <v>22</v>
      </c>
      <c r="L88" s="13"/>
    </row>
    <row r="89" ht="28" customHeight="1" spans="1:12">
      <c r="A89" s="20" t="s">
        <v>210</v>
      </c>
      <c r="B89" s="20" t="s">
        <v>14</v>
      </c>
      <c r="C89" s="21" t="s">
        <v>208</v>
      </c>
      <c r="D89" s="22" t="s">
        <v>158</v>
      </c>
      <c r="E89" s="6">
        <v>20220820165</v>
      </c>
      <c r="F89" s="20" t="s">
        <v>166</v>
      </c>
      <c r="G89" s="14">
        <f t="shared" si="9"/>
        <v>36.96</v>
      </c>
      <c r="H89" s="8">
        <v>86.94</v>
      </c>
      <c r="I89" s="14">
        <f t="shared" si="11"/>
        <v>34.776</v>
      </c>
      <c r="J89" s="15">
        <f t="shared" si="10"/>
        <v>71.736</v>
      </c>
      <c r="K89" s="16" t="s">
        <v>25</v>
      </c>
      <c r="L89" s="13"/>
    </row>
    <row r="90" ht="28" customHeight="1" spans="1:12">
      <c r="A90" s="20" t="s">
        <v>211</v>
      </c>
      <c r="B90" s="20" t="s">
        <v>14</v>
      </c>
      <c r="C90" s="21" t="s">
        <v>212</v>
      </c>
      <c r="D90" s="22" t="s">
        <v>158</v>
      </c>
      <c r="E90" s="6">
        <v>20220820175</v>
      </c>
      <c r="F90" s="20" t="s">
        <v>204</v>
      </c>
      <c r="G90" s="14">
        <f t="shared" si="9"/>
        <v>36.84</v>
      </c>
      <c r="H90" s="8">
        <v>85.58</v>
      </c>
      <c r="I90" s="14">
        <f t="shared" si="11"/>
        <v>34.232</v>
      </c>
      <c r="J90" s="15">
        <f t="shared" si="10"/>
        <v>71.072</v>
      </c>
      <c r="K90" s="16" t="s">
        <v>18</v>
      </c>
      <c r="L90" s="11" t="s">
        <v>19</v>
      </c>
    </row>
    <row r="91" ht="28" customHeight="1" spans="1:12">
      <c r="A91" s="20" t="s">
        <v>213</v>
      </c>
      <c r="B91" s="20" t="s">
        <v>14</v>
      </c>
      <c r="C91" s="21" t="s">
        <v>212</v>
      </c>
      <c r="D91" s="22" t="s">
        <v>158</v>
      </c>
      <c r="E91" s="6">
        <v>20220820173</v>
      </c>
      <c r="F91" s="20" t="s">
        <v>214</v>
      </c>
      <c r="G91" s="14">
        <f t="shared" si="9"/>
        <v>37.44</v>
      </c>
      <c r="H91" s="8">
        <v>83</v>
      </c>
      <c r="I91" s="14">
        <f t="shared" si="11"/>
        <v>33.2</v>
      </c>
      <c r="J91" s="15">
        <f t="shared" si="10"/>
        <v>70.64</v>
      </c>
      <c r="K91" s="16" t="s">
        <v>22</v>
      </c>
      <c r="L91" s="13"/>
    </row>
    <row r="92" ht="28" customHeight="1" spans="1:12">
      <c r="A92" s="20" t="s">
        <v>215</v>
      </c>
      <c r="B92" s="20" t="s">
        <v>14</v>
      </c>
      <c r="C92" s="21" t="s">
        <v>212</v>
      </c>
      <c r="D92" s="22" t="s">
        <v>158</v>
      </c>
      <c r="E92" s="6">
        <v>20220820176</v>
      </c>
      <c r="F92" s="20" t="s">
        <v>204</v>
      </c>
      <c r="G92" s="14">
        <f t="shared" si="9"/>
        <v>36.84</v>
      </c>
      <c r="H92" s="8">
        <v>78.78</v>
      </c>
      <c r="I92" s="14">
        <f t="shared" si="11"/>
        <v>31.512</v>
      </c>
      <c r="J92" s="15">
        <f t="shared" si="10"/>
        <v>68.352</v>
      </c>
      <c r="K92" s="16" t="s">
        <v>25</v>
      </c>
      <c r="L92" s="13"/>
    </row>
    <row r="93" ht="28" customHeight="1" spans="1:12">
      <c r="A93" s="20" t="s">
        <v>216</v>
      </c>
      <c r="B93" s="20" t="s">
        <v>14</v>
      </c>
      <c r="C93" s="21" t="s">
        <v>217</v>
      </c>
      <c r="D93" s="22" t="s">
        <v>158</v>
      </c>
      <c r="E93" s="6">
        <v>20220820189</v>
      </c>
      <c r="F93" s="20" t="s">
        <v>113</v>
      </c>
      <c r="G93" s="14">
        <f t="shared" si="9"/>
        <v>39.54</v>
      </c>
      <c r="H93" s="8">
        <v>85.64</v>
      </c>
      <c r="I93" s="14">
        <f t="shared" si="11"/>
        <v>34.256</v>
      </c>
      <c r="J93" s="15">
        <f t="shared" si="10"/>
        <v>73.796</v>
      </c>
      <c r="K93" s="16" t="s">
        <v>18</v>
      </c>
      <c r="L93" s="11" t="s">
        <v>19</v>
      </c>
    </row>
    <row r="94" ht="28" customHeight="1" spans="1:12">
      <c r="A94" s="20" t="s">
        <v>218</v>
      </c>
      <c r="B94" s="20" t="s">
        <v>14</v>
      </c>
      <c r="C94" s="21" t="s">
        <v>217</v>
      </c>
      <c r="D94" s="22" t="s">
        <v>158</v>
      </c>
      <c r="E94" s="6">
        <v>20220820187</v>
      </c>
      <c r="F94" s="20" t="s">
        <v>219</v>
      </c>
      <c r="G94" s="14">
        <f t="shared" si="9"/>
        <v>38.52</v>
      </c>
      <c r="H94" s="8">
        <v>84.38</v>
      </c>
      <c r="I94" s="14">
        <f t="shared" si="11"/>
        <v>33.752</v>
      </c>
      <c r="J94" s="15">
        <f t="shared" si="10"/>
        <v>72.272</v>
      </c>
      <c r="K94" s="16" t="s">
        <v>22</v>
      </c>
      <c r="L94" s="13"/>
    </row>
    <row r="95" ht="28" customHeight="1" spans="1:12">
      <c r="A95" s="20" t="s">
        <v>220</v>
      </c>
      <c r="B95" s="20" t="s">
        <v>14</v>
      </c>
      <c r="C95" s="21" t="s">
        <v>217</v>
      </c>
      <c r="D95" s="22" t="s">
        <v>158</v>
      </c>
      <c r="E95" s="6">
        <v>20220820182</v>
      </c>
      <c r="F95" s="20" t="s">
        <v>126</v>
      </c>
      <c r="G95" s="14">
        <f t="shared" si="9"/>
        <v>37.02</v>
      </c>
      <c r="H95" s="8" t="s">
        <v>41</v>
      </c>
      <c r="I95" s="14">
        <v>0</v>
      </c>
      <c r="J95" s="15">
        <f t="shared" si="10"/>
        <v>37.02</v>
      </c>
      <c r="K95" s="16" t="s">
        <v>25</v>
      </c>
      <c r="L95" s="13"/>
    </row>
    <row r="96" ht="28" customHeight="1" spans="1:12">
      <c r="A96" s="20" t="s">
        <v>221</v>
      </c>
      <c r="B96" s="20" t="s">
        <v>14</v>
      </c>
      <c r="C96" s="21" t="s">
        <v>222</v>
      </c>
      <c r="D96" s="22" t="s">
        <v>158</v>
      </c>
      <c r="E96" s="6">
        <v>20220820192</v>
      </c>
      <c r="F96" s="20" t="s">
        <v>134</v>
      </c>
      <c r="G96" s="14">
        <f t="shared" si="9"/>
        <v>36.9</v>
      </c>
      <c r="H96" s="8">
        <v>84.7</v>
      </c>
      <c r="I96" s="14">
        <f t="shared" ref="I96:I100" si="12">H96*0.4</f>
        <v>33.88</v>
      </c>
      <c r="J96" s="15">
        <f t="shared" si="10"/>
        <v>70.78</v>
      </c>
      <c r="K96" s="16" t="s">
        <v>18</v>
      </c>
      <c r="L96" s="11" t="s">
        <v>19</v>
      </c>
    </row>
    <row r="97" ht="28" customHeight="1" spans="1:12">
      <c r="A97" s="20" t="s">
        <v>223</v>
      </c>
      <c r="B97" s="20" t="s">
        <v>14</v>
      </c>
      <c r="C97" s="21" t="s">
        <v>222</v>
      </c>
      <c r="D97" s="22" t="s">
        <v>158</v>
      </c>
      <c r="E97" s="6">
        <v>20220820200</v>
      </c>
      <c r="F97" s="20" t="s">
        <v>224</v>
      </c>
      <c r="G97" s="14">
        <f t="shared" si="9"/>
        <v>34.56</v>
      </c>
      <c r="H97" s="8">
        <v>79.44</v>
      </c>
      <c r="I97" s="14">
        <f t="shared" si="12"/>
        <v>31.776</v>
      </c>
      <c r="J97" s="15">
        <f t="shared" si="10"/>
        <v>66.336</v>
      </c>
      <c r="K97" s="16" t="s">
        <v>22</v>
      </c>
      <c r="L97" s="13"/>
    </row>
    <row r="98" ht="28" customHeight="1" spans="1:12">
      <c r="A98" s="20" t="s">
        <v>225</v>
      </c>
      <c r="B98" s="20" t="s">
        <v>14</v>
      </c>
      <c r="C98" s="21" t="s">
        <v>222</v>
      </c>
      <c r="D98" s="22" t="s">
        <v>158</v>
      </c>
      <c r="E98" s="6">
        <v>20220820199</v>
      </c>
      <c r="F98" s="20" t="s">
        <v>168</v>
      </c>
      <c r="G98" s="14">
        <f t="shared" si="9"/>
        <v>36.24</v>
      </c>
      <c r="H98" s="8" t="s">
        <v>41</v>
      </c>
      <c r="I98" s="14">
        <v>0</v>
      </c>
      <c r="J98" s="15">
        <f t="shared" si="10"/>
        <v>36.24</v>
      </c>
      <c r="K98" s="16" t="s">
        <v>25</v>
      </c>
      <c r="L98" s="13"/>
    </row>
    <row r="99" ht="28" customHeight="1" spans="1:12">
      <c r="A99" s="20" t="s">
        <v>226</v>
      </c>
      <c r="B99" s="20" t="s">
        <v>14</v>
      </c>
      <c r="C99" s="21" t="s">
        <v>227</v>
      </c>
      <c r="D99" s="22" t="s">
        <v>158</v>
      </c>
      <c r="E99" s="6">
        <v>20220820204</v>
      </c>
      <c r="F99" s="20" t="s">
        <v>126</v>
      </c>
      <c r="G99" s="14">
        <f t="shared" si="9"/>
        <v>37.02</v>
      </c>
      <c r="H99" s="8">
        <v>85.44</v>
      </c>
      <c r="I99" s="14">
        <f t="shared" si="12"/>
        <v>34.176</v>
      </c>
      <c r="J99" s="15">
        <f t="shared" si="10"/>
        <v>71.196</v>
      </c>
      <c r="K99" s="16" t="s">
        <v>18</v>
      </c>
      <c r="L99" s="11" t="s">
        <v>19</v>
      </c>
    </row>
    <row r="100" ht="28" customHeight="1" spans="1:12">
      <c r="A100" s="20" t="s">
        <v>228</v>
      </c>
      <c r="B100" s="20" t="s">
        <v>14</v>
      </c>
      <c r="C100" s="21" t="s">
        <v>227</v>
      </c>
      <c r="D100" s="22" t="s">
        <v>158</v>
      </c>
      <c r="E100" s="6">
        <v>20220820211</v>
      </c>
      <c r="F100" s="20" t="s">
        <v>130</v>
      </c>
      <c r="G100" s="14">
        <f t="shared" si="9"/>
        <v>39.18</v>
      </c>
      <c r="H100" s="8">
        <v>74.14</v>
      </c>
      <c r="I100" s="14">
        <f t="shared" si="12"/>
        <v>29.656</v>
      </c>
      <c r="J100" s="15">
        <f t="shared" si="10"/>
        <v>68.836</v>
      </c>
      <c r="K100" s="16" t="s">
        <v>22</v>
      </c>
      <c r="L100" s="13"/>
    </row>
    <row r="101" ht="28" customHeight="1" spans="1:12">
      <c r="A101" s="20" t="s">
        <v>229</v>
      </c>
      <c r="B101" s="20" t="s">
        <v>14</v>
      </c>
      <c r="C101" s="21" t="s">
        <v>227</v>
      </c>
      <c r="D101" s="22" t="s">
        <v>158</v>
      </c>
      <c r="E101" s="6">
        <v>20220820210</v>
      </c>
      <c r="F101" s="20" t="s">
        <v>117</v>
      </c>
      <c r="G101" s="14">
        <f t="shared" si="9"/>
        <v>37.32</v>
      </c>
      <c r="H101" s="8" t="s">
        <v>41</v>
      </c>
      <c r="I101" s="14">
        <v>0</v>
      </c>
      <c r="J101" s="15">
        <f t="shared" si="10"/>
        <v>37.32</v>
      </c>
      <c r="K101" s="16" t="s">
        <v>25</v>
      </c>
      <c r="L101" s="13"/>
    </row>
    <row r="102" ht="28" customHeight="1" spans="1:12">
      <c r="A102" s="20" t="s">
        <v>230</v>
      </c>
      <c r="B102" s="20" t="s">
        <v>14</v>
      </c>
      <c r="C102" s="21" t="s">
        <v>231</v>
      </c>
      <c r="D102" s="22" t="s">
        <v>158</v>
      </c>
      <c r="E102" s="6">
        <v>20220820224</v>
      </c>
      <c r="F102" s="20" t="s">
        <v>232</v>
      </c>
      <c r="G102" s="14">
        <f t="shared" si="9"/>
        <v>35.82</v>
      </c>
      <c r="H102" s="8">
        <v>87.14</v>
      </c>
      <c r="I102" s="14">
        <f t="shared" ref="I102:I129" si="13">H102*0.4</f>
        <v>34.856</v>
      </c>
      <c r="J102" s="15">
        <f t="shared" si="10"/>
        <v>70.676</v>
      </c>
      <c r="K102" s="16" t="s">
        <v>18</v>
      </c>
      <c r="L102" s="11" t="s">
        <v>19</v>
      </c>
    </row>
    <row r="103" ht="28" customHeight="1" spans="1:12">
      <c r="A103" s="20" t="s">
        <v>233</v>
      </c>
      <c r="B103" s="20" t="s">
        <v>14</v>
      </c>
      <c r="C103" s="21" t="s">
        <v>231</v>
      </c>
      <c r="D103" s="22" t="s">
        <v>158</v>
      </c>
      <c r="E103" s="6">
        <v>20220820217</v>
      </c>
      <c r="F103" s="20" t="s">
        <v>187</v>
      </c>
      <c r="G103" s="14">
        <f t="shared" si="9"/>
        <v>36.48</v>
      </c>
      <c r="H103" s="8">
        <v>82.54</v>
      </c>
      <c r="I103" s="14">
        <f t="shared" si="13"/>
        <v>33.016</v>
      </c>
      <c r="J103" s="15">
        <f t="shared" si="10"/>
        <v>69.496</v>
      </c>
      <c r="K103" s="16" t="s">
        <v>22</v>
      </c>
      <c r="L103" s="13"/>
    </row>
    <row r="104" ht="28" customHeight="1" spans="1:12">
      <c r="A104" s="20" t="s">
        <v>234</v>
      </c>
      <c r="B104" s="20" t="s">
        <v>14</v>
      </c>
      <c r="C104" s="21" t="s">
        <v>231</v>
      </c>
      <c r="D104" s="22" t="s">
        <v>158</v>
      </c>
      <c r="E104" s="6">
        <v>20220820223</v>
      </c>
      <c r="F104" s="20" t="s">
        <v>191</v>
      </c>
      <c r="G104" s="14">
        <f t="shared" si="9"/>
        <v>36.18</v>
      </c>
      <c r="H104" s="8" t="s">
        <v>41</v>
      </c>
      <c r="I104" s="14">
        <v>0</v>
      </c>
      <c r="J104" s="15">
        <f t="shared" si="10"/>
        <v>36.18</v>
      </c>
      <c r="K104" s="16" t="s">
        <v>25</v>
      </c>
      <c r="L104" s="13"/>
    </row>
    <row r="105" ht="28" customHeight="1" spans="1:12">
      <c r="A105" s="20" t="s">
        <v>235</v>
      </c>
      <c r="B105" s="20" t="s">
        <v>14</v>
      </c>
      <c r="C105" s="21" t="s">
        <v>236</v>
      </c>
      <c r="D105" s="22" t="s">
        <v>158</v>
      </c>
      <c r="E105" s="6">
        <v>20220820235</v>
      </c>
      <c r="F105" s="20" t="s">
        <v>237</v>
      </c>
      <c r="G105" s="14">
        <f t="shared" si="9"/>
        <v>44.58</v>
      </c>
      <c r="H105" s="14">
        <v>84.54</v>
      </c>
      <c r="I105" s="14">
        <f t="shared" si="13"/>
        <v>33.816</v>
      </c>
      <c r="J105" s="15">
        <f t="shared" si="10"/>
        <v>78.396</v>
      </c>
      <c r="K105" s="16" t="s">
        <v>18</v>
      </c>
      <c r="L105" s="11" t="s">
        <v>19</v>
      </c>
    </row>
    <row r="106" ht="28" customHeight="1" spans="1:12">
      <c r="A106" s="20" t="s">
        <v>238</v>
      </c>
      <c r="B106" s="20" t="s">
        <v>14</v>
      </c>
      <c r="C106" s="21" t="s">
        <v>236</v>
      </c>
      <c r="D106" s="22" t="s">
        <v>158</v>
      </c>
      <c r="E106" s="6">
        <v>20220820228</v>
      </c>
      <c r="F106" s="20" t="s">
        <v>239</v>
      </c>
      <c r="G106" s="14">
        <f t="shared" si="9"/>
        <v>41.4</v>
      </c>
      <c r="H106" s="14">
        <v>84.08</v>
      </c>
      <c r="I106" s="14">
        <f t="shared" si="13"/>
        <v>33.632</v>
      </c>
      <c r="J106" s="15">
        <f t="shared" si="10"/>
        <v>75.032</v>
      </c>
      <c r="K106" s="16" t="s">
        <v>22</v>
      </c>
      <c r="L106" s="5"/>
    </row>
    <row r="107" ht="28" customHeight="1" spans="1:12">
      <c r="A107" s="20" t="s">
        <v>240</v>
      </c>
      <c r="B107" s="20" t="s">
        <v>14</v>
      </c>
      <c r="C107" s="21" t="s">
        <v>236</v>
      </c>
      <c r="D107" s="22" t="s">
        <v>158</v>
      </c>
      <c r="E107" s="6">
        <v>20220820233</v>
      </c>
      <c r="F107" s="20" t="s">
        <v>241</v>
      </c>
      <c r="G107" s="14">
        <f t="shared" si="9"/>
        <v>41.22</v>
      </c>
      <c r="H107" s="14">
        <v>79.22</v>
      </c>
      <c r="I107" s="14">
        <f t="shared" si="13"/>
        <v>31.688</v>
      </c>
      <c r="J107" s="15">
        <f t="shared" si="10"/>
        <v>72.908</v>
      </c>
      <c r="K107" s="16" t="s">
        <v>25</v>
      </c>
      <c r="L107" s="5"/>
    </row>
    <row r="108" ht="28" customHeight="1" spans="1:12">
      <c r="A108" s="20" t="s">
        <v>242</v>
      </c>
      <c r="B108" s="20" t="s">
        <v>14</v>
      </c>
      <c r="C108" s="21" t="s">
        <v>243</v>
      </c>
      <c r="D108" s="22" t="s">
        <v>158</v>
      </c>
      <c r="E108" s="6">
        <v>20220820243</v>
      </c>
      <c r="F108" s="20" t="s">
        <v>244</v>
      </c>
      <c r="G108" s="14">
        <f t="shared" si="9"/>
        <v>41.64</v>
      </c>
      <c r="H108" s="14">
        <v>85.84</v>
      </c>
      <c r="I108" s="14">
        <f t="shared" si="13"/>
        <v>34.336</v>
      </c>
      <c r="J108" s="15">
        <f t="shared" si="10"/>
        <v>75.976</v>
      </c>
      <c r="K108" s="16" t="s">
        <v>18</v>
      </c>
      <c r="L108" s="11" t="s">
        <v>19</v>
      </c>
    </row>
    <row r="109" ht="28" customHeight="1" spans="1:12">
      <c r="A109" s="20" t="s">
        <v>245</v>
      </c>
      <c r="B109" s="20" t="s">
        <v>14</v>
      </c>
      <c r="C109" s="21" t="s">
        <v>243</v>
      </c>
      <c r="D109" s="22" t="s">
        <v>158</v>
      </c>
      <c r="E109" s="6">
        <v>20220820242</v>
      </c>
      <c r="F109" s="20" t="s">
        <v>121</v>
      </c>
      <c r="G109" s="14">
        <f t="shared" si="9"/>
        <v>38.16</v>
      </c>
      <c r="H109" s="14">
        <v>87.34</v>
      </c>
      <c r="I109" s="14">
        <f t="shared" si="13"/>
        <v>34.936</v>
      </c>
      <c r="J109" s="15">
        <f t="shared" si="10"/>
        <v>73.096</v>
      </c>
      <c r="K109" s="16" t="s">
        <v>22</v>
      </c>
      <c r="L109" s="5"/>
    </row>
    <row r="110" ht="28" customHeight="1" spans="1:12">
      <c r="A110" s="20" t="s">
        <v>246</v>
      </c>
      <c r="B110" s="20" t="s">
        <v>14</v>
      </c>
      <c r="C110" s="21" t="s">
        <v>243</v>
      </c>
      <c r="D110" s="22" t="s">
        <v>158</v>
      </c>
      <c r="E110" s="6">
        <v>20220820252</v>
      </c>
      <c r="F110" s="20" t="s">
        <v>160</v>
      </c>
      <c r="G110" s="14">
        <f t="shared" si="9"/>
        <v>38.04</v>
      </c>
      <c r="H110" s="14">
        <v>84.28</v>
      </c>
      <c r="I110" s="14">
        <f t="shared" si="13"/>
        <v>33.712</v>
      </c>
      <c r="J110" s="15">
        <f t="shared" si="10"/>
        <v>71.752</v>
      </c>
      <c r="K110" s="16" t="s">
        <v>25</v>
      </c>
      <c r="L110" s="5"/>
    </row>
    <row r="111" ht="28" customHeight="1" spans="1:12">
      <c r="A111" s="20" t="s">
        <v>247</v>
      </c>
      <c r="B111" s="20" t="s">
        <v>14</v>
      </c>
      <c r="C111" s="21" t="s">
        <v>248</v>
      </c>
      <c r="D111" s="22" t="s">
        <v>158</v>
      </c>
      <c r="E111" s="6">
        <v>20220820269</v>
      </c>
      <c r="F111" s="20" t="s">
        <v>249</v>
      </c>
      <c r="G111" s="14">
        <f t="shared" si="9"/>
        <v>35.34</v>
      </c>
      <c r="H111" s="14">
        <v>86.9</v>
      </c>
      <c r="I111" s="14">
        <f t="shared" si="13"/>
        <v>34.76</v>
      </c>
      <c r="J111" s="15">
        <f t="shared" si="10"/>
        <v>70.1</v>
      </c>
      <c r="K111" s="16" t="s">
        <v>18</v>
      </c>
      <c r="L111" s="11" t="s">
        <v>19</v>
      </c>
    </row>
    <row r="112" ht="28" customHeight="1" spans="1:12">
      <c r="A112" s="20" t="s">
        <v>250</v>
      </c>
      <c r="B112" s="20" t="s">
        <v>14</v>
      </c>
      <c r="C112" s="21" t="s">
        <v>248</v>
      </c>
      <c r="D112" s="22" t="s">
        <v>158</v>
      </c>
      <c r="E112" s="6">
        <v>20220820267</v>
      </c>
      <c r="F112" s="20" t="s">
        <v>117</v>
      </c>
      <c r="G112" s="14">
        <f t="shared" si="9"/>
        <v>37.32</v>
      </c>
      <c r="H112" s="14">
        <v>76.86</v>
      </c>
      <c r="I112" s="14">
        <f t="shared" si="13"/>
        <v>30.744</v>
      </c>
      <c r="J112" s="15">
        <f t="shared" si="10"/>
        <v>68.064</v>
      </c>
      <c r="K112" s="16" t="s">
        <v>22</v>
      </c>
      <c r="L112" s="5"/>
    </row>
    <row r="113" ht="28" customHeight="1" spans="1:12">
      <c r="A113" s="20" t="s">
        <v>251</v>
      </c>
      <c r="B113" s="20" t="s">
        <v>14</v>
      </c>
      <c r="C113" s="21" t="s">
        <v>248</v>
      </c>
      <c r="D113" s="22" t="s">
        <v>158</v>
      </c>
      <c r="E113" s="6">
        <v>20220820270</v>
      </c>
      <c r="F113" s="20" t="s">
        <v>252</v>
      </c>
      <c r="G113" s="14">
        <f t="shared" si="9"/>
        <v>34.14</v>
      </c>
      <c r="H113" s="14">
        <v>78.76</v>
      </c>
      <c r="I113" s="14">
        <f t="shared" si="13"/>
        <v>31.504</v>
      </c>
      <c r="J113" s="15">
        <f t="shared" si="10"/>
        <v>65.644</v>
      </c>
      <c r="K113" s="16" t="s">
        <v>25</v>
      </c>
      <c r="L113" s="5"/>
    </row>
    <row r="114" ht="28" customHeight="1" spans="1:12">
      <c r="A114" s="20" t="s">
        <v>253</v>
      </c>
      <c r="B114" s="20" t="s">
        <v>14</v>
      </c>
      <c r="C114" s="22" t="s">
        <v>254</v>
      </c>
      <c r="D114" s="22" t="s">
        <v>255</v>
      </c>
      <c r="E114" s="6">
        <v>20220820279</v>
      </c>
      <c r="F114" s="20" t="s">
        <v>183</v>
      </c>
      <c r="G114" s="14">
        <f t="shared" si="9"/>
        <v>43.44</v>
      </c>
      <c r="H114" s="14">
        <v>83.64</v>
      </c>
      <c r="I114" s="14">
        <f t="shared" si="13"/>
        <v>33.456</v>
      </c>
      <c r="J114" s="15">
        <f t="shared" si="10"/>
        <v>76.896</v>
      </c>
      <c r="K114" s="5">
        <v>1</v>
      </c>
      <c r="L114" s="11" t="s">
        <v>19</v>
      </c>
    </row>
    <row r="115" ht="28" customHeight="1" spans="1:12">
      <c r="A115" s="20" t="s">
        <v>256</v>
      </c>
      <c r="B115" s="20" t="s">
        <v>14</v>
      </c>
      <c r="C115" s="22" t="s">
        <v>254</v>
      </c>
      <c r="D115" s="20" t="s">
        <v>255</v>
      </c>
      <c r="E115" s="6">
        <v>20220820280</v>
      </c>
      <c r="F115" s="20" t="s">
        <v>257</v>
      </c>
      <c r="G115" s="14">
        <f t="shared" si="9"/>
        <v>36.66</v>
      </c>
      <c r="H115" s="14">
        <v>82.62</v>
      </c>
      <c r="I115" s="14">
        <f t="shared" si="13"/>
        <v>33.048</v>
      </c>
      <c r="J115" s="15">
        <f t="shared" si="10"/>
        <v>69.708</v>
      </c>
      <c r="K115" s="5">
        <v>2</v>
      </c>
      <c r="L115" s="5"/>
    </row>
    <row r="116" ht="28" customHeight="1" spans="1:12">
      <c r="A116" s="20" t="s">
        <v>258</v>
      </c>
      <c r="B116" s="20" t="s">
        <v>39</v>
      </c>
      <c r="C116" s="22" t="s">
        <v>254</v>
      </c>
      <c r="D116" s="22" t="s">
        <v>255</v>
      </c>
      <c r="E116" s="6">
        <v>20220820281</v>
      </c>
      <c r="F116" s="20" t="s">
        <v>259</v>
      </c>
      <c r="G116" s="14">
        <f t="shared" si="9"/>
        <v>37.2</v>
      </c>
      <c r="H116" s="14">
        <v>75.36</v>
      </c>
      <c r="I116" s="14">
        <f t="shared" si="13"/>
        <v>30.144</v>
      </c>
      <c r="J116" s="15">
        <f t="shared" si="10"/>
        <v>67.344</v>
      </c>
      <c r="K116" s="5">
        <v>3</v>
      </c>
      <c r="L116" s="5"/>
    </row>
    <row r="117" ht="28" customHeight="1" spans="1:12">
      <c r="A117" s="20" t="s">
        <v>260</v>
      </c>
      <c r="B117" s="20" t="s">
        <v>14</v>
      </c>
      <c r="C117" s="22" t="s">
        <v>254</v>
      </c>
      <c r="D117" s="22" t="s">
        <v>261</v>
      </c>
      <c r="E117" s="6">
        <v>20220820286</v>
      </c>
      <c r="F117" s="20" t="s">
        <v>28</v>
      </c>
      <c r="G117" s="14">
        <f t="shared" si="9"/>
        <v>41.94</v>
      </c>
      <c r="H117" s="14">
        <v>85.96</v>
      </c>
      <c r="I117" s="14">
        <f t="shared" si="13"/>
        <v>34.384</v>
      </c>
      <c r="J117" s="15">
        <f t="shared" si="10"/>
        <v>76.324</v>
      </c>
      <c r="K117" s="5">
        <v>1</v>
      </c>
      <c r="L117" s="11" t="s">
        <v>19</v>
      </c>
    </row>
    <row r="118" ht="28" customHeight="1" spans="1:12">
      <c r="A118" s="20" t="s">
        <v>262</v>
      </c>
      <c r="B118" s="20" t="s">
        <v>14</v>
      </c>
      <c r="C118" s="22" t="s">
        <v>254</v>
      </c>
      <c r="D118" s="22" t="s">
        <v>261</v>
      </c>
      <c r="E118" s="6">
        <v>20220820285</v>
      </c>
      <c r="F118" s="20" t="s">
        <v>204</v>
      </c>
      <c r="G118" s="14">
        <f t="shared" si="9"/>
        <v>36.84</v>
      </c>
      <c r="H118" s="14">
        <v>85.14</v>
      </c>
      <c r="I118" s="14">
        <f t="shared" si="13"/>
        <v>34.056</v>
      </c>
      <c r="J118" s="15">
        <f t="shared" si="10"/>
        <v>70.896</v>
      </c>
      <c r="K118" s="16">
        <v>2</v>
      </c>
      <c r="L118" s="11" t="s">
        <v>19</v>
      </c>
    </row>
    <row r="119" ht="28" customHeight="1" spans="1:12">
      <c r="A119" s="20" t="s">
        <v>263</v>
      </c>
      <c r="B119" s="20" t="s">
        <v>14</v>
      </c>
      <c r="C119" s="22" t="s">
        <v>254</v>
      </c>
      <c r="D119" s="22" t="s">
        <v>261</v>
      </c>
      <c r="E119" s="6">
        <v>20220820291</v>
      </c>
      <c r="F119" s="20" t="s">
        <v>264</v>
      </c>
      <c r="G119" s="14">
        <f t="shared" si="9"/>
        <v>37.62</v>
      </c>
      <c r="H119" s="14">
        <v>82.44</v>
      </c>
      <c r="I119" s="14">
        <f t="shared" si="13"/>
        <v>32.976</v>
      </c>
      <c r="J119" s="15">
        <f t="shared" si="10"/>
        <v>70.596</v>
      </c>
      <c r="K119" s="16">
        <v>3</v>
      </c>
      <c r="L119" s="17"/>
    </row>
    <row r="120" ht="28" customHeight="1" spans="1:12">
      <c r="A120" s="20" t="s">
        <v>265</v>
      </c>
      <c r="B120" s="20" t="s">
        <v>39</v>
      </c>
      <c r="C120" s="22" t="s">
        <v>254</v>
      </c>
      <c r="D120" s="22" t="s">
        <v>261</v>
      </c>
      <c r="E120" s="6">
        <v>20220820294</v>
      </c>
      <c r="F120" s="20" t="s">
        <v>121</v>
      </c>
      <c r="G120" s="14">
        <f t="shared" si="9"/>
        <v>38.16</v>
      </c>
      <c r="H120" s="14">
        <v>80.66</v>
      </c>
      <c r="I120" s="14">
        <f t="shared" si="13"/>
        <v>32.264</v>
      </c>
      <c r="J120" s="15">
        <f t="shared" si="10"/>
        <v>70.424</v>
      </c>
      <c r="K120" s="16">
        <v>4</v>
      </c>
      <c r="L120" s="17"/>
    </row>
    <row r="121" ht="28" customHeight="1" spans="1:12">
      <c r="A121" s="20" t="s">
        <v>266</v>
      </c>
      <c r="B121" s="20" t="s">
        <v>14</v>
      </c>
      <c r="C121" s="22" t="s">
        <v>254</v>
      </c>
      <c r="D121" s="20" t="s">
        <v>261</v>
      </c>
      <c r="E121" s="6">
        <v>20220820292</v>
      </c>
      <c r="F121" s="20" t="s">
        <v>267</v>
      </c>
      <c r="G121" s="14">
        <f t="shared" si="9"/>
        <v>36.3</v>
      </c>
      <c r="H121" s="14">
        <v>84.5</v>
      </c>
      <c r="I121" s="14">
        <f t="shared" si="13"/>
        <v>33.8</v>
      </c>
      <c r="J121" s="15">
        <f t="shared" si="10"/>
        <v>70.1</v>
      </c>
      <c r="K121" s="16">
        <v>5</v>
      </c>
      <c r="L121" s="17"/>
    </row>
    <row r="122" ht="28" customHeight="1" spans="1:12">
      <c r="A122" s="20" t="s">
        <v>268</v>
      </c>
      <c r="B122" s="20" t="s">
        <v>14</v>
      </c>
      <c r="C122" s="22" t="s">
        <v>254</v>
      </c>
      <c r="D122" s="22" t="s">
        <v>261</v>
      </c>
      <c r="E122" s="6">
        <v>20220820290</v>
      </c>
      <c r="F122" s="20" t="s">
        <v>126</v>
      </c>
      <c r="G122" s="14">
        <f t="shared" si="9"/>
        <v>37.02</v>
      </c>
      <c r="H122" s="14">
        <v>81.6</v>
      </c>
      <c r="I122" s="14">
        <f t="shared" si="13"/>
        <v>32.64</v>
      </c>
      <c r="J122" s="15">
        <f t="shared" si="10"/>
        <v>69.66</v>
      </c>
      <c r="K122" s="16">
        <v>6</v>
      </c>
      <c r="L122" s="17"/>
    </row>
    <row r="123" ht="28" customHeight="1" spans="1:12">
      <c r="A123" s="20" t="s">
        <v>269</v>
      </c>
      <c r="B123" s="20" t="s">
        <v>14</v>
      </c>
      <c r="C123" s="22" t="s">
        <v>254</v>
      </c>
      <c r="D123" s="22" t="s">
        <v>270</v>
      </c>
      <c r="E123" s="6">
        <v>20220820303</v>
      </c>
      <c r="F123" s="20" t="s">
        <v>66</v>
      </c>
      <c r="G123" s="14">
        <f t="shared" si="9"/>
        <v>44.88</v>
      </c>
      <c r="H123" s="14">
        <v>81.48</v>
      </c>
      <c r="I123" s="14">
        <f t="shared" si="13"/>
        <v>32.592</v>
      </c>
      <c r="J123" s="15">
        <f t="shared" si="10"/>
        <v>77.472</v>
      </c>
      <c r="K123" s="16">
        <v>1</v>
      </c>
      <c r="L123" s="11" t="s">
        <v>19</v>
      </c>
    </row>
    <row r="124" ht="28" customHeight="1" spans="1:12">
      <c r="A124" s="20" t="s">
        <v>271</v>
      </c>
      <c r="B124" s="20" t="s">
        <v>14</v>
      </c>
      <c r="C124" s="22" t="s">
        <v>254</v>
      </c>
      <c r="D124" s="22" t="s">
        <v>270</v>
      </c>
      <c r="E124" s="6">
        <v>20220820297</v>
      </c>
      <c r="F124" s="20" t="s">
        <v>32</v>
      </c>
      <c r="G124" s="14">
        <f t="shared" si="9"/>
        <v>39.72</v>
      </c>
      <c r="H124" s="14">
        <v>83.76</v>
      </c>
      <c r="I124" s="14">
        <f t="shared" si="13"/>
        <v>33.504</v>
      </c>
      <c r="J124" s="15">
        <f t="shared" si="10"/>
        <v>73.224</v>
      </c>
      <c r="K124" s="16">
        <v>2</v>
      </c>
      <c r="L124" s="17"/>
    </row>
    <row r="125" ht="28" customHeight="1" spans="1:12">
      <c r="A125" s="20" t="s">
        <v>272</v>
      </c>
      <c r="B125" s="20" t="s">
        <v>14</v>
      </c>
      <c r="C125" s="22" t="s">
        <v>254</v>
      </c>
      <c r="D125" s="22" t="s">
        <v>270</v>
      </c>
      <c r="E125" s="6">
        <v>20220820306</v>
      </c>
      <c r="F125" s="20" t="s">
        <v>128</v>
      </c>
      <c r="G125" s="14">
        <f t="shared" si="9"/>
        <v>35.64</v>
      </c>
      <c r="H125" s="14">
        <v>86</v>
      </c>
      <c r="I125" s="14">
        <f t="shared" si="13"/>
        <v>34.4</v>
      </c>
      <c r="J125" s="15">
        <f t="shared" si="10"/>
        <v>70.04</v>
      </c>
      <c r="K125" s="16">
        <v>3</v>
      </c>
      <c r="L125" s="17"/>
    </row>
    <row r="126" ht="28" customHeight="1" spans="1:12">
      <c r="A126" s="20" t="s">
        <v>273</v>
      </c>
      <c r="B126" s="20" t="s">
        <v>14</v>
      </c>
      <c r="C126" s="22" t="s">
        <v>254</v>
      </c>
      <c r="D126" s="22" t="s">
        <v>274</v>
      </c>
      <c r="E126" s="6">
        <v>20220820308</v>
      </c>
      <c r="F126" s="20" t="s">
        <v>28</v>
      </c>
      <c r="G126" s="14">
        <f t="shared" si="9"/>
        <v>41.94</v>
      </c>
      <c r="H126" s="14">
        <v>81.84</v>
      </c>
      <c r="I126" s="14">
        <f t="shared" si="13"/>
        <v>32.736</v>
      </c>
      <c r="J126" s="15">
        <f t="shared" si="10"/>
        <v>74.676</v>
      </c>
      <c r="K126" s="16">
        <v>1</v>
      </c>
      <c r="L126" s="11" t="s">
        <v>19</v>
      </c>
    </row>
    <row r="127" ht="28" customHeight="1" spans="1:12">
      <c r="A127" s="20" t="s">
        <v>275</v>
      </c>
      <c r="B127" s="20" t="s">
        <v>14</v>
      </c>
      <c r="C127" s="22" t="s">
        <v>254</v>
      </c>
      <c r="D127" s="22" t="s">
        <v>274</v>
      </c>
      <c r="E127" s="6">
        <v>20220820311</v>
      </c>
      <c r="F127" s="20" t="s">
        <v>276</v>
      </c>
      <c r="G127" s="14">
        <f t="shared" si="9"/>
        <v>40.5</v>
      </c>
      <c r="H127" s="14">
        <v>82.44</v>
      </c>
      <c r="I127" s="14">
        <f t="shared" si="13"/>
        <v>32.976</v>
      </c>
      <c r="J127" s="15">
        <f t="shared" si="10"/>
        <v>73.476</v>
      </c>
      <c r="K127" s="16">
        <v>2</v>
      </c>
      <c r="L127" s="11" t="s">
        <v>19</v>
      </c>
    </row>
    <row r="128" ht="28" customHeight="1" spans="1:12">
      <c r="A128" s="20" t="s">
        <v>277</v>
      </c>
      <c r="B128" s="20" t="s">
        <v>14</v>
      </c>
      <c r="C128" s="22" t="s">
        <v>254</v>
      </c>
      <c r="D128" s="22" t="s">
        <v>274</v>
      </c>
      <c r="E128" s="6">
        <v>20220820313</v>
      </c>
      <c r="F128" s="20" t="s">
        <v>173</v>
      </c>
      <c r="G128" s="14">
        <f t="shared" si="9"/>
        <v>39.96</v>
      </c>
      <c r="H128" s="14">
        <v>81.1</v>
      </c>
      <c r="I128" s="14">
        <f t="shared" si="13"/>
        <v>32.44</v>
      </c>
      <c r="J128" s="15">
        <f t="shared" si="10"/>
        <v>72.4</v>
      </c>
      <c r="K128" s="16">
        <v>3</v>
      </c>
      <c r="L128" s="17"/>
    </row>
    <row r="129" ht="28" customHeight="1" spans="1:12">
      <c r="A129" s="20" t="s">
        <v>278</v>
      </c>
      <c r="B129" s="20" t="s">
        <v>14</v>
      </c>
      <c r="C129" s="22" t="s">
        <v>254</v>
      </c>
      <c r="D129" s="22" t="s">
        <v>274</v>
      </c>
      <c r="E129" s="6">
        <v>20220820312</v>
      </c>
      <c r="F129" s="20" t="s">
        <v>279</v>
      </c>
      <c r="G129" s="14">
        <f t="shared" si="9"/>
        <v>41.46</v>
      </c>
      <c r="H129" s="14">
        <v>22.26</v>
      </c>
      <c r="I129" s="14">
        <f t="shared" si="13"/>
        <v>8.904</v>
      </c>
      <c r="J129" s="15">
        <f t="shared" si="10"/>
        <v>50.364</v>
      </c>
      <c r="K129" s="16">
        <v>4</v>
      </c>
      <c r="L129" s="17"/>
    </row>
    <row r="130" ht="28" customHeight="1" spans="1:12">
      <c r="A130" s="20" t="s">
        <v>280</v>
      </c>
      <c r="B130" s="20" t="s">
        <v>14</v>
      </c>
      <c r="C130" s="22" t="s">
        <v>254</v>
      </c>
      <c r="D130" s="22" t="s">
        <v>274</v>
      </c>
      <c r="E130" s="6">
        <v>20220820315</v>
      </c>
      <c r="F130" s="20" t="s">
        <v>281</v>
      </c>
      <c r="G130" s="14">
        <f t="shared" si="9"/>
        <v>41.52</v>
      </c>
      <c r="H130" s="14" t="s">
        <v>41</v>
      </c>
      <c r="I130" s="14">
        <v>0</v>
      </c>
      <c r="J130" s="15">
        <f t="shared" si="10"/>
        <v>41.52</v>
      </c>
      <c r="K130" s="16">
        <v>5</v>
      </c>
      <c r="L130" s="17"/>
    </row>
    <row r="131" ht="28" customHeight="1" spans="1:12">
      <c r="A131" s="20" t="s">
        <v>282</v>
      </c>
      <c r="B131" s="20" t="s">
        <v>14</v>
      </c>
      <c r="C131" s="22" t="s">
        <v>254</v>
      </c>
      <c r="D131" s="22" t="s">
        <v>274</v>
      </c>
      <c r="E131" s="6">
        <v>20220820320</v>
      </c>
      <c r="F131" s="20" t="s">
        <v>214</v>
      </c>
      <c r="G131" s="14">
        <f t="shared" ref="G131:G143" si="14">F131*0.6</f>
        <v>37.44</v>
      </c>
      <c r="H131" s="14" t="s">
        <v>41</v>
      </c>
      <c r="I131" s="14">
        <v>0</v>
      </c>
      <c r="J131" s="15">
        <f t="shared" ref="J131:J143" si="15">G131+I131</f>
        <v>37.44</v>
      </c>
      <c r="K131" s="16">
        <v>6</v>
      </c>
      <c r="L131" s="17"/>
    </row>
    <row r="132" ht="28" customHeight="1" spans="1:12">
      <c r="A132" s="20" t="s">
        <v>283</v>
      </c>
      <c r="B132" s="20" t="s">
        <v>14</v>
      </c>
      <c r="C132" s="22" t="s">
        <v>254</v>
      </c>
      <c r="D132" s="22" t="s">
        <v>284</v>
      </c>
      <c r="E132" s="6">
        <v>20220820330</v>
      </c>
      <c r="F132" s="20" t="s">
        <v>285</v>
      </c>
      <c r="G132" s="14">
        <f t="shared" si="14"/>
        <v>44.52</v>
      </c>
      <c r="H132" s="14">
        <v>84.26</v>
      </c>
      <c r="I132" s="14">
        <f t="shared" ref="I132:I143" si="16">H132*0.4</f>
        <v>33.704</v>
      </c>
      <c r="J132" s="15">
        <f t="shared" si="15"/>
        <v>78.224</v>
      </c>
      <c r="K132" s="16">
        <v>1</v>
      </c>
      <c r="L132" s="11" t="s">
        <v>19</v>
      </c>
    </row>
    <row r="133" ht="28" customHeight="1" spans="1:12">
      <c r="A133" s="20" t="s">
        <v>286</v>
      </c>
      <c r="B133" s="20" t="s">
        <v>39</v>
      </c>
      <c r="C133" s="22" t="s">
        <v>254</v>
      </c>
      <c r="D133" s="22" t="s">
        <v>284</v>
      </c>
      <c r="E133" s="6">
        <v>20220820328</v>
      </c>
      <c r="F133" s="20" t="s">
        <v>175</v>
      </c>
      <c r="G133" s="14">
        <f t="shared" si="14"/>
        <v>39.48</v>
      </c>
      <c r="H133" s="14">
        <v>84.38</v>
      </c>
      <c r="I133" s="14">
        <f t="shared" si="16"/>
        <v>33.752</v>
      </c>
      <c r="J133" s="15">
        <f t="shared" si="15"/>
        <v>73.232</v>
      </c>
      <c r="K133" s="16">
        <v>2</v>
      </c>
      <c r="L133" s="17"/>
    </row>
    <row r="134" ht="28" customHeight="1" spans="1:12">
      <c r="A134" s="20" t="s">
        <v>287</v>
      </c>
      <c r="B134" s="20" t="s">
        <v>14</v>
      </c>
      <c r="C134" s="22" t="s">
        <v>254</v>
      </c>
      <c r="D134" s="22" t="s">
        <v>284</v>
      </c>
      <c r="E134" s="6">
        <v>20220820324</v>
      </c>
      <c r="F134" s="20" t="s">
        <v>288</v>
      </c>
      <c r="G134" s="14">
        <f t="shared" si="14"/>
        <v>39.12</v>
      </c>
      <c r="H134" s="14">
        <v>82.33</v>
      </c>
      <c r="I134" s="14">
        <f t="shared" si="16"/>
        <v>32.932</v>
      </c>
      <c r="J134" s="15">
        <f t="shared" si="15"/>
        <v>72.052</v>
      </c>
      <c r="K134" s="16">
        <v>3</v>
      </c>
      <c r="L134" s="17"/>
    </row>
    <row r="135" ht="28" customHeight="1" spans="1:12">
      <c r="A135" s="20" t="s">
        <v>289</v>
      </c>
      <c r="B135" s="20" t="s">
        <v>39</v>
      </c>
      <c r="C135" s="22" t="s">
        <v>254</v>
      </c>
      <c r="D135" s="22" t="s">
        <v>290</v>
      </c>
      <c r="E135" s="6">
        <v>20220820351</v>
      </c>
      <c r="F135" s="20" t="s">
        <v>291</v>
      </c>
      <c r="G135" s="14">
        <f t="shared" si="14"/>
        <v>43.02</v>
      </c>
      <c r="H135" s="14">
        <v>87.02</v>
      </c>
      <c r="I135" s="14">
        <f t="shared" si="16"/>
        <v>34.808</v>
      </c>
      <c r="J135" s="15">
        <f t="shared" si="15"/>
        <v>77.828</v>
      </c>
      <c r="K135" s="16">
        <v>1</v>
      </c>
      <c r="L135" s="11" t="s">
        <v>19</v>
      </c>
    </row>
    <row r="136" ht="28" customHeight="1" spans="1:12">
      <c r="A136" s="20" t="s">
        <v>292</v>
      </c>
      <c r="B136" s="20" t="s">
        <v>14</v>
      </c>
      <c r="C136" s="22" t="s">
        <v>254</v>
      </c>
      <c r="D136" s="22" t="s">
        <v>290</v>
      </c>
      <c r="E136" s="6">
        <v>20220820350</v>
      </c>
      <c r="F136" s="20" t="s">
        <v>293</v>
      </c>
      <c r="G136" s="14">
        <f t="shared" si="14"/>
        <v>43.86</v>
      </c>
      <c r="H136" s="14">
        <v>80.66</v>
      </c>
      <c r="I136" s="14">
        <f t="shared" si="16"/>
        <v>32.264</v>
      </c>
      <c r="J136" s="15">
        <f t="shared" si="15"/>
        <v>76.124</v>
      </c>
      <c r="K136" s="16">
        <v>2</v>
      </c>
      <c r="L136" s="17"/>
    </row>
    <row r="137" ht="28" customHeight="1" spans="1:12">
      <c r="A137" s="20" t="s">
        <v>294</v>
      </c>
      <c r="B137" s="20" t="s">
        <v>14</v>
      </c>
      <c r="C137" s="22" t="s">
        <v>254</v>
      </c>
      <c r="D137" s="22" t="s">
        <v>290</v>
      </c>
      <c r="E137" s="6">
        <v>20220820347</v>
      </c>
      <c r="F137" s="20" t="s">
        <v>295</v>
      </c>
      <c r="G137" s="14">
        <f t="shared" si="14"/>
        <v>45</v>
      </c>
      <c r="H137" s="14">
        <v>77.28</v>
      </c>
      <c r="I137" s="14">
        <f t="shared" si="16"/>
        <v>30.912</v>
      </c>
      <c r="J137" s="15">
        <f t="shared" si="15"/>
        <v>75.912</v>
      </c>
      <c r="K137" s="16">
        <v>3</v>
      </c>
      <c r="L137" s="17"/>
    </row>
    <row r="138" ht="28" customHeight="1" spans="1:12">
      <c r="A138" s="20" t="s">
        <v>296</v>
      </c>
      <c r="B138" s="20" t="s">
        <v>14</v>
      </c>
      <c r="C138" s="22" t="s">
        <v>297</v>
      </c>
      <c r="D138" s="22" t="s">
        <v>255</v>
      </c>
      <c r="E138" s="6">
        <v>20220820355</v>
      </c>
      <c r="F138" s="20" t="s">
        <v>298</v>
      </c>
      <c r="G138" s="14">
        <f t="shared" si="14"/>
        <v>43.5</v>
      </c>
      <c r="H138" s="14">
        <v>86.32</v>
      </c>
      <c r="I138" s="14">
        <f t="shared" si="16"/>
        <v>34.528</v>
      </c>
      <c r="J138" s="15">
        <f t="shared" si="15"/>
        <v>78.028</v>
      </c>
      <c r="K138" s="16">
        <v>1</v>
      </c>
      <c r="L138" s="11" t="s">
        <v>19</v>
      </c>
    </row>
    <row r="139" ht="28" customHeight="1" spans="1:12">
      <c r="A139" s="20" t="s">
        <v>299</v>
      </c>
      <c r="B139" s="20" t="s">
        <v>14</v>
      </c>
      <c r="C139" s="22" t="s">
        <v>297</v>
      </c>
      <c r="D139" s="22" t="s">
        <v>255</v>
      </c>
      <c r="E139" s="6">
        <v>20220820356</v>
      </c>
      <c r="F139" s="20" t="s">
        <v>300</v>
      </c>
      <c r="G139" s="14">
        <f t="shared" si="14"/>
        <v>41.7</v>
      </c>
      <c r="H139" s="14">
        <v>85.56</v>
      </c>
      <c r="I139" s="14">
        <f t="shared" si="16"/>
        <v>34.224</v>
      </c>
      <c r="J139" s="15">
        <f t="shared" si="15"/>
        <v>75.924</v>
      </c>
      <c r="K139" s="16">
        <v>2</v>
      </c>
      <c r="L139" s="17"/>
    </row>
    <row r="140" ht="28" customHeight="1" spans="1:12">
      <c r="A140" s="20" t="s">
        <v>301</v>
      </c>
      <c r="B140" s="20" t="s">
        <v>39</v>
      </c>
      <c r="C140" s="22" t="s">
        <v>297</v>
      </c>
      <c r="D140" s="22" t="s">
        <v>255</v>
      </c>
      <c r="E140" s="6">
        <v>20220820360</v>
      </c>
      <c r="F140" s="20" t="s">
        <v>302</v>
      </c>
      <c r="G140" s="14">
        <f t="shared" si="14"/>
        <v>42.24</v>
      </c>
      <c r="H140" s="14">
        <v>83.98</v>
      </c>
      <c r="I140" s="14">
        <f t="shared" si="16"/>
        <v>33.592</v>
      </c>
      <c r="J140" s="15">
        <f t="shared" si="15"/>
        <v>75.832</v>
      </c>
      <c r="K140" s="16">
        <v>3</v>
      </c>
      <c r="L140" s="17"/>
    </row>
    <row r="141" ht="28" customHeight="1" spans="1:12">
      <c r="A141" s="20" t="s">
        <v>303</v>
      </c>
      <c r="B141" s="20" t="s">
        <v>14</v>
      </c>
      <c r="C141" s="22" t="s">
        <v>297</v>
      </c>
      <c r="D141" s="22" t="s">
        <v>304</v>
      </c>
      <c r="E141" s="6">
        <v>20220820375</v>
      </c>
      <c r="F141" s="20" t="s">
        <v>100</v>
      </c>
      <c r="G141" s="14">
        <f t="shared" si="14"/>
        <v>40.14</v>
      </c>
      <c r="H141" s="14">
        <v>86</v>
      </c>
      <c r="I141" s="14">
        <f t="shared" si="16"/>
        <v>34.4</v>
      </c>
      <c r="J141" s="15">
        <f t="shared" si="15"/>
        <v>74.54</v>
      </c>
      <c r="K141" s="16">
        <v>1</v>
      </c>
      <c r="L141" s="11" t="s">
        <v>19</v>
      </c>
    </row>
    <row r="142" ht="28" customHeight="1" spans="1:12">
      <c r="A142" s="20" t="s">
        <v>305</v>
      </c>
      <c r="B142" s="20" t="s">
        <v>14</v>
      </c>
      <c r="C142" s="22" t="s">
        <v>297</v>
      </c>
      <c r="D142" s="22" t="s">
        <v>304</v>
      </c>
      <c r="E142" s="6">
        <v>20220820392</v>
      </c>
      <c r="F142" s="20" t="s">
        <v>306</v>
      </c>
      <c r="G142" s="14">
        <f t="shared" si="14"/>
        <v>40.26</v>
      </c>
      <c r="H142" s="14">
        <v>81.52</v>
      </c>
      <c r="I142" s="14">
        <f t="shared" si="16"/>
        <v>32.608</v>
      </c>
      <c r="J142" s="15">
        <f t="shared" si="15"/>
        <v>72.868</v>
      </c>
      <c r="K142" s="16">
        <v>2</v>
      </c>
      <c r="L142" s="17"/>
    </row>
    <row r="143" ht="28" customHeight="1" spans="1:12">
      <c r="A143" s="20" t="s">
        <v>307</v>
      </c>
      <c r="B143" s="20" t="s">
        <v>14</v>
      </c>
      <c r="C143" s="22" t="s">
        <v>297</v>
      </c>
      <c r="D143" s="22" t="s">
        <v>304</v>
      </c>
      <c r="E143" s="6">
        <v>20220820395</v>
      </c>
      <c r="F143" s="20" t="s">
        <v>308</v>
      </c>
      <c r="G143" s="14">
        <f t="shared" si="14"/>
        <v>40.86</v>
      </c>
      <c r="H143" s="14">
        <v>79.04</v>
      </c>
      <c r="I143" s="14">
        <f t="shared" si="16"/>
        <v>31.616</v>
      </c>
      <c r="J143" s="15">
        <f t="shared" si="15"/>
        <v>72.476</v>
      </c>
      <c r="K143" s="16">
        <v>3</v>
      </c>
      <c r="L143" s="17"/>
    </row>
    <row r="144" s="1" customFormat="1" ht="38" customHeight="1" spans="1:1023">
      <c r="A144" s="18" t="s">
        <v>309</v>
      </c>
      <c r="B144" s="18"/>
      <c r="C144" s="19" t="s">
        <v>310</v>
      </c>
      <c r="E144" s="18"/>
      <c r="F144" s="19" t="s">
        <v>311</v>
      </c>
      <c r="G144" s="19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  <c r="IX144" s="18"/>
      <c r="IY144" s="18"/>
      <c r="IZ144" s="18"/>
      <c r="JA144" s="18"/>
      <c r="JB144" s="18"/>
      <c r="JC144" s="18"/>
      <c r="JD144" s="18"/>
      <c r="JE144" s="18"/>
      <c r="JF144" s="18"/>
      <c r="JG144" s="18"/>
      <c r="JH144" s="18"/>
      <c r="JI144" s="18"/>
      <c r="JJ144" s="18"/>
      <c r="JK144" s="18"/>
      <c r="JL144" s="18"/>
      <c r="JM144" s="18"/>
      <c r="JN144" s="18"/>
      <c r="JO144" s="18"/>
      <c r="JP144" s="18"/>
      <c r="JQ144" s="18"/>
      <c r="JR144" s="18"/>
      <c r="JS144" s="18"/>
      <c r="JT144" s="18"/>
      <c r="JU144" s="18"/>
      <c r="JV144" s="18"/>
      <c r="JW144" s="18"/>
      <c r="JX144" s="18"/>
      <c r="JY144" s="18"/>
      <c r="JZ144" s="18"/>
      <c r="KA144" s="18"/>
      <c r="KB144" s="18"/>
      <c r="KC144" s="18"/>
      <c r="KD144" s="18"/>
      <c r="KE144" s="18"/>
      <c r="KF144" s="18"/>
      <c r="KG144" s="18"/>
      <c r="KH144" s="18"/>
      <c r="KI144" s="18"/>
      <c r="KJ144" s="18"/>
      <c r="KK144" s="18"/>
      <c r="KL144" s="18"/>
      <c r="KM144" s="18"/>
      <c r="KN144" s="18"/>
      <c r="KO144" s="18"/>
      <c r="KP144" s="18"/>
      <c r="KQ144" s="18"/>
      <c r="KR144" s="18"/>
      <c r="KS144" s="18"/>
      <c r="KT144" s="18"/>
      <c r="KU144" s="18"/>
      <c r="KV144" s="18"/>
      <c r="KW144" s="18"/>
      <c r="KX144" s="18"/>
      <c r="KY144" s="18"/>
      <c r="KZ144" s="18"/>
      <c r="LA144" s="18"/>
      <c r="LB144" s="18"/>
      <c r="LC144" s="18"/>
      <c r="LD144" s="18"/>
      <c r="LE144" s="18"/>
      <c r="LF144" s="18"/>
      <c r="LG144" s="18"/>
      <c r="LH144" s="18"/>
      <c r="LI144" s="18"/>
      <c r="LJ144" s="18"/>
      <c r="LK144" s="18"/>
      <c r="LL144" s="18"/>
      <c r="LM144" s="18"/>
      <c r="LN144" s="18"/>
      <c r="LO144" s="18"/>
      <c r="LP144" s="18"/>
      <c r="LQ144" s="18"/>
      <c r="LR144" s="18"/>
      <c r="LS144" s="18"/>
      <c r="LT144" s="18"/>
      <c r="LU144" s="18"/>
      <c r="LV144" s="18"/>
      <c r="LW144" s="18"/>
      <c r="LX144" s="18"/>
      <c r="LY144" s="18"/>
      <c r="LZ144" s="18"/>
      <c r="MA144" s="18"/>
      <c r="MB144" s="18"/>
      <c r="MC144" s="18"/>
      <c r="MD144" s="18"/>
      <c r="ME144" s="18"/>
      <c r="MF144" s="18"/>
      <c r="MG144" s="18"/>
      <c r="MH144" s="18"/>
      <c r="MI144" s="18"/>
      <c r="MJ144" s="18"/>
      <c r="MK144" s="18"/>
      <c r="ML144" s="18"/>
      <c r="MM144" s="18"/>
      <c r="MN144" s="18"/>
      <c r="MO144" s="18"/>
      <c r="MP144" s="18"/>
      <c r="MQ144" s="18"/>
      <c r="MR144" s="18"/>
      <c r="MS144" s="18"/>
      <c r="MT144" s="18"/>
      <c r="MU144" s="18"/>
      <c r="MV144" s="18"/>
      <c r="MW144" s="18"/>
      <c r="MX144" s="18"/>
      <c r="MY144" s="18"/>
      <c r="MZ144" s="18"/>
      <c r="NA144" s="18"/>
      <c r="NB144" s="18"/>
      <c r="NC144" s="18"/>
      <c r="ND144" s="18"/>
      <c r="NE144" s="18"/>
      <c r="NF144" s="18"/>
      <c r="NG144" s="18"/>
      <c r="NH144" s="18"/>
      <c r="NI144" s="18"/>
      <c r="NJ144" s="18"/>
      <c r="NK144" s="18"/>
      <c r="NL144" s="18"/>
      <c r="NM144" s="18"/>
      <c r="NN144" s="18"/>
      <c r="NO144" s="18"/>
      <c r="NP144" s="18"/>
      <c r="NQ144" s="18"/>
      <c r="NR144" s="18"/>
      <c r="NS144" s="18"/>
      <c r="NT144" s="18"/>
      <c r="NU144" s="18"/>
      <c r="NV144" s="18"/>
      <c r="NW144" s="18"/>
      <c r="NX144" s="18"/>
      <c r="NY144" s="18"/>
      <c r="NZ144" s="18"/>
      <c r="OA144" s="18"/>
      <c r="OB144" s="18"/>
      <c r="OC144" s="18"/>
      <c r="OD144" s="18"/>
      <c r="OE144" s="18"/>
      <c r="OF144" s="18"/>
      <c r="OG144" s="18"/>
      <c r="OH144" s="18"/>
      <c r="OI144" s="18"/>
      <c r="OJ144" s="18"/>
      <c r="OK144" s="18"/>
      <c r="OL144" s="18"/>
      <c r="OM144" s="18"/>
      <c r="ON144" s="18"/>
      <c r="OO144" s="18"/>
      <c r="OP144" s="18"/>
      <c r="OQ144" s="18"/>
      <c r="OR144" s="18"/>
      <c r="OS144" s="18"/>
      <c r="OT144" s="18"/>
      <c r="OU144" s="18"/>
      <c r="OV144" s="18"/>
      <c r="OW144" s="18"/>
      <c r="OX144" s="18"/>
      <c r="OY144" s="18"/>
      <c r="OZ144" s="18"/>
      <c r="PA144" s="18"/>
      <c r="PB144" s="18"/>
      <c r="PC144" s="18"/>
      <c r="PD144" s="18"/>
      <c r="PE144" s="18"/>
      <c r="PF144" s="18"/>
      <c r="PG144" s="18"/>
      <c r="PH144" s="18"/>
      <c r="PI144" s="18"/>
      <c r="PJ144" s="18"/>
      <c r="PK144" s="18"/>
      <c r="PL144" s="18"/>
      <c r="PM144" s="18"/>
      <c r="PN144" s="18"/>
      <c r="PO144" s="18"/>
      <c r="PP144" s="18"/>
      <c r="PQ144" s="18"/>
      <c r="PR144" s="18"/>
      <c r="PS144" s="18"/>
      <c r="PT144" s="18"/>
      <c r="PU144" s="18"/>
      <c r="PV144" s="18"/>
      <c r="PW144" s="18"/>
      <c r="PX144" s="18"/>
      <c r="PY144" s="18"/>
      <c r="PZ144" s="18"/>
      <c r="QA144" s="18"/>
      <c r="QB144" s="18"/>
      <c r="QC144" s="18"/>
      <c r="QD144" s="18"/>
      <c r="QE144" s="18"/>
      <c r="QF144" s="18"/>
      <c r="QG144" s="18"/>
      <c r="QH144" s="18"/>
      <c r="QI144" s="18"/>
      <c r="QJ144" s="18"/>
      <c r="QK144" s="18"/>
      <c r="QL144" s="18"/>
      <c r="QM144" s="18"/>
      <c r="QN144" s="18"/>
      <c r="QO144" s="18"/>
      <c r="QP144" s="18"/>
      <c r="QQ144" s="18"/>
      <c r="QR144" s="18"/>
      <c r="QS144" s="18"/>
      <c r="QT144" s="18"/>
      <c r="QU144" s="18"/>
      <c r="QV144" s="18"/>
      <c r="QW144" s="18"/>
      <c r="QX144" s="18"/>
      <c r="QY144" s="18"/>
      <c r="QZ144" s="18"/>
      <c r="RA144" s="18"/>
      <c r="RB144" s="18"/>
      <c r="RC144" s="18"/>
      <c r="RD144" s="18"/>
      <c r="RE144" s="18"/>
      <c r="RF144" s="18"/>
      <c r="RG144" s="18"/>
      <c r="RH144" s="18"/>
      <c r="RI144" s="18"/>
      <c r="RJ144" s="18"/>
      <c r="RK144" s="18"/>
      <c r="RL144" s="18"/>
      <c r="RM144" s="18"/>
      <c r="RN144" s="18"/>
      <c r="RO144" s="18"/>
      <c r="RP144" s="18"/>
      <c r="RQ144" s="18"/>
      <c r="RR144" s="18"/>
      <c r="RS144" s="18"/>
      <c r="RT144" s="18"/>
      <c r="RU144" s="18"/>
      <c r="RV144" s="18"/>
      <c r="RW144" s="18"/>
      <c r="RX144" s="18"/>
      <c r="RY144" s="18"/>
      <c r="RZ144" s="18"/>
      <c r="SA144" s="18"/>
      <c r="SB144" s="18"/>
      <c r="SC144" s="18"/>
      <c r="SD144" s="18"/>
      <c r="SE144" s="18"/>
      <c r="SF144" s="18"/>
      <c r="SG144" s="18"/>
      <c r="SH144" s="18"/>
      <c r="SI144" s="18"/>
      <c r="SJ144" s="18"/>
      <c r="SK144" s="18"/>
      <c r="SL144" s="18"/>
      <c r="SM144" s="18"/>
      <c r="SN144" s="18"/>
      <c r="SO144" s="18"/>
      <c r="SP144" s="18"/>
      <c r="SQ144" s="18"/>
      <c r="SR144" s="18"/>
      <c r="SS144" s="18"/>
      <c r="ST144" s="18"/>
      <c r="SU144" s="18"/>
      <c r="SV144" s="18"/>
      <c r="SW144" s="18"/>
      <c r="SX144" s="18"/>
      <c r="SY144" s="18"/>
      <c r="SZ144" s="18"/>
      <c r="TA144" s="18"/>
      <c r="TB144" s="18"/>
      <c r="TC144" s="18"/>
      <c r="TD144" s="18"/>
      <c r="TE144" s="18"/>
      <c r="TF144" s="18"/>
      <c r="TG144" s="18"/>
      <c r="TH144" s="18"/>
      <c r="TI144" s="18"/>
      <c r="TJ144" s="18"/>
      <c r="TK144" s="18"/>
      <c r="TL144" s="18"/>
      <c r="TM144" s="18"/>
      <c r="TN144" s="18"/>
      <c r="TO144" s="18"/>
      <c r="TP144" s="18"/>
      <c r="TQ144" s="18"/>
      <c r="TR144" s="18"/>
      <c r="TS144" s="18"/>
      <c r="TT144" s="18"/>
      <c r="TU144" s="18"/>
      <c r="TV144" s="18"/>
      <c r="TW144" s="18"/>
      <c r="TX144" s="18"/>
      <c r="TY144" s="18"/>
      <c r="TZ144" s="18"/>
      <c r="UA144" s="18"/>
      <c r="UB144" s="18"/>
      <c r="UC144" s="18"/>
      <c r="UD144" s="18"/>
      <c r="UE144" s="18"/>
      <c r="UF144" s="18"/>
      <c r="UG144" s="18"/>
      <c r="UH144" s="18"/>
      <c r="UI144" s="18"/>
      <c r="UJ144" s="18"/>
      <c r="UK144" s="18"/>
      <c r="UL144" s="18"/>
      <c r="UM144" s="18"/>
      <c r="UN144" s="18"/>
      <c r="UO144" s="18"/>
      <c r="UP144" s="18"/>
      <c r="UQ144" s="18"/>
      <c r="UR144" s="18"/>
      <c r="US144" s="18"/>
      <c r="UT144" s="18"/>
      <c r="UU144" s="18"/>
      <c r="UV144" s="18"/>
      <c r="UW144" s="18"/>
      <c r="UX144" s="18"/>
      <c r="UY144" s="18"/>
      <c r="UZ144" s="18"/>
      <c r="VA144" s="18"/>
      <c r="VB144" s="18"/>
      <c r="VC144" s="18"/>
      <c r="VD144" s="18"/>
      <c r="VE144" s="18"/>
      <c r="VF144" s="18"/>
      <c r="VG144" s="18"/>
      <c r="VH144" s="18"/>
      <c r="VI144" s="18"/>
      <c r="VJ144" s="18"/>
      <c r="VK144" s="18"/>
      <c r="VL144" s="18"/>
      <c r="VM144" s="18"/>
      <c r="VN144" s="18"/>
      <c r="VO144" s="18"/>
      <c r="VP144" s="18"/>
      <c r="VQ144" s="18"/>
      <c r="VR144" s="18"/>
      <c r="VS144" s="18"/>
      <c r="VT144" s="18"/>
      <c r="VU144" s="18"/>
      <c r="VV144" s="18"/>
      <c r="VW144" s="18"/>
      <c r="VX144" s="18"/>
      <c r="VY144" s="18"/>
      <c r="VZ144" s="18"/>
      <c r="WA144" s="18"/>
      <c r="WB144" s="18"/>
      <c r="WC144" s="18"/>
      <c r="WD144" s="18"/>
      <c r="WE144" s="18"/>
      <c r="WF144" s="18"/>
      <c r="WG144" s="18"/>
      <c r="WH144" s="18"/>
      <c r="WI144" s="18"/>
      <c r="WJ144" s="18"/>
      <c r="WK144" s="18"/>
      <c r="WL144" s="18"/>
      <c r="WM144" s="18"/>
      <c r="WN144" s="18"/>
      <c r="WO144" s="18"/>
      <c r="WP144" s="18"/>
      <c r="WQ144" s="18"/>
      <c r="WR144" s="18"/>
      <c r="WS144" s="18"/>
      <c r="WT144" s="18"/>
      <c r="WU144" s="18"/>
      <c r="WV144" s="18"/>
      <c r="WW144" s="18"/>
      <c r="WX144" s="18"/>
      <c r="WY144" s="18"/>
      <c r="WZ144" s="18"/>
      <c r="XA144" s="18"/>
      <c r="XB144" s="18"/>
      <c r="XC144" s="18"/>
      <c r="XD144" s="18"/>
      <c r="XE144" s="18"/>
      <c r="XF144" s="18"/>
      <c r="XG144" s="18"/>
      <c r="XH144" s="18"/>
      <c r="XI144" s="18"/>
      <c r="XJ144" s="18"/>
      <c r="XK144" s="18"/>
      <c r="XL144" s="18"/>
      <c r="XM144" s="18"/>
      <c r="XN144" s="18"/>
      <c r="XO144" s="18"/>
      <c r="XP144" s="18"/>
      <c r="XQ144" s="18"/>
      <c r="XR144" s="18"/>
      <c r="XS144" s="18"/>
      <c r="XT144" s="18"/>
      <c r="XU144" s="18"/>
      <c r="XV144" s="18"/>
      <c r="XW144" s="18"/>
      <c r="XX144" s="18"/>
      <c r="XY144" s="18"/>
      <c r="XZ144" s="18"/>
      <c r="YA144" s="18"/>
      <c r="YB144" s="18"/>
      <c r="YC144" s="18"/>
      <c r="YD144" s="18"/>
      <c r="YE144" s="18"/>
      <c r="YF144" s="18"/>
      <c r="YG144" s="18"/>
      <c r="YH144" s="18"/>
      <c r="YI144" s="18"/>
      <c r="YJ144" s="18"/>
      <c r="YK144" s="18"/>
      <c r="YL144" s="18"/>
      <c r="YM144" s="18"/>
      <c r="YN144" s="18"/>
      <c r="YO144" s="18"/>
      <c r="YP144" s="18"/>
      <c r="YQ144" s="18"/>
      <c r="YR144" s="18"/>
      <c r="YS144" s="18"/>
      <c r="YT144" s="18"/>
      <c r="YU144" s="18"/>
      <c r="YV144" s="18"/>
      <c r="YW144" s="18"/>
      <c r="YX144" s="18"/>
      <c r="YY144" s="18"/>
      <c r="YZ144" s="18"/>
      <c r="ZA144" s="18"/>
      <c r="ZB144" s="18"/>
      <c r="ZC144" s="18"/>
      <c r="ZD144" s="18"/>
      <c r="ZE144" s="18"/>
      <c r="ZF144" s="18"/>
      <c r="ZG144" s="18"/>
      <c r="ZH144" s="18"/>
      <c r="ZI144" s="18"/>
      <c r="ZJ144" s="18"/>
      <c r="ZK144" s="18"/>
      <c r="ZL144" s="18"/>
      <c r="ZM144" s="18"/>
      <c r="ZN144" s="18"/>
      <c r="ZO144" s="18"/>
      <c r="ZP144" s="18"/>
      <c r="ZQ144" s="18"/>
      <c r="ZR144" s="18"/>
      <c r="ZS144" s="18"/>
      <c r="ZT144" s="18"/>
      <c r="ZU144" s="18"/>
      <c r="ZV144" s="18"/>
      <c r="ZW144" s="18"/>
      <c r="ZX144" s="18"/>
      <c r="ZY144" s="18"/>
      <c r="ZZ144" s="18"/>
      <c r="AAA144" s="18"/>
      <c r="AAB144" s="18"/>
      <c r="AAC144" s="18"/>
      <c r="AAD144" s="18"/>
      <c r="AAE144" s="18"/>
      <c r="AAF144" s="18"/>
      <c r="AAG144" s="18"/>
      <c r="AAH144" s="18"/>
      <c r="AAI144" s="18"/>
      <c r="AAJ144" s="18"/>
      <c r="AAK144" s="18"/>
      <c r="AAL144" s="18"/>
      <c r="AAM144" s="18"/>
      <c r="AAN144" s="18"/>
      <c r="AAO144" s="18"/>
      <c r="AAP144" s="18"/>
      <c r="AAQ144" s="18"/>
      <c r="AAR144" s="18"/>
      <c r="AAS144" s="18"/>
      <c r="AAT144" s="18"/>
      <c r="AAU144" s="18"/>
      <c r="AAV144" s="18"/>
      <c r="AAW144" s="18"/>
      <c r="AAX144" s="18"/>
      <c r="AAY144" s="18"/>
      <c r="AAZ144" s="18"/>
      <c r="ABA144" s="18"/>
      <c r="ABB144" s="18"/>
      <c r="ABC144" s="18"/>
      <c r="ABD144" s="18"/>
      <c r="ABE144" s="18"/>
      <c r="ABF144" s="18"/>
      <c r="ABG144" s="18"/>
      <c r="ABH144" s="18"/>
      <c r="ABI144" s="18"/>
      <c r="ABJ144" s="18"/>
      <c r="ABK144" s="18"/>
      <c r="ABL144" s="18"/>
      <c r="ABM144" s="18"/>
      <c r="ABN144" s="18"/>
      <c r="ABO144" s="18"/>
      <c r="ABP144" s="18"/>
      <c r="ABQ144" s="18"/>
      <c r="ABR144" s="18"/>
      <c r="ABS144" s="18"/>
      <c r="ABT144" s="18"/>
      <c r="ABU144" s="18"/>
      <c r="ABV144" s="18"/>
      <c r="ABW144" s="18"/>
      <c r="ABX144" s="18"/>
      <c r="ABY144" s="18"/>
      <c r="ABZ144" s="18"/>
      <c r="ACA144" s="18"/>
      <c r="ACB144" s="18"/>
      <c r="ACC144" s="18"/>
      <c r="ACD144" s="18"/>
      <c r="ACE144" s="18"/>
      <c r="ACF144" s="18"/>
      <c r="ACG144" s="18"/>
      <c r="ACH144" s="18"/>
      <c r="ACI144" s="18"/>
      <c r="ACJ144" s="18"/>
      <c r="ACK144" s="18"/>
      <c r="ACL144" s="18"/>
      <c r="ACM144" s="18"/>
      <c r="ACN144" s="18"/>
      <c r="ACO144" s="18"/>
      <c r="ACP144" s="18"/>
      <c r="ACQ144" s="18"/>
      <c r="ACR144" s="18"/>
      <c r="ACS144" s="18"/>
      <c r="ACT144" s="18"/>
      <c r="ACU144" s="18"/>
      <c r="ACV144" s="18"/>
      <c r="ACW144" s="18"/>
      <c r="ACX144" s="18"/>
      <c r="ACY144" s="18"/>
      <c r="ACZ144" s="18"/>
      <c r="ADA144" s="18"/>
      <c r="ADB144" s="18"/>
      <c r="ADC144" s="18"/>
      <c r="ADD144" s="18"/>
      <c r="ADE144" s="18"/>
      <c r="ADF144" s="18"/>
      <c r="ADG144" s="18"/>
      <c r="ADH144" s="18"/>
      <c r="ADI144" s="18"/>
      <c r="ADJ144" s="18"/>
      <c r="ADK144" s="18"/>
      <c r="ADL144" s="18"/>
      <c r="ADM144" s="18"/>
      <c r="ADN144" s="18"/>
      <c r="ADO144" s="18"/>
      <c r="ADP144" s="18"/>
      <c r="ADQ144" s="18"/>
      <c r="ADR144" s="18"/>
      <c r="ADS144" s="18"/>
      <c r="ADT144" s="18"/>
      <c r="ADU144" s="18"/>
      <c r="ADV144" s="18"/>
      <c r="ADW144" s="18"/>
      <c r="ADX144" s="18"/>
      <c r="ADY144" s="18"/>
      <c r="ADZ144" s="18"/>
      <c r="AEA144" s="18"/>
      <c r="AEB144" s="18"/>
      <c r="AEC144" s="18"/>
      <c r="AED144" s="18"/>
      <c r="AEE144" s="18"/>
      <c r="AEF144" s="18"/>
      <c r="AEG144" s="18"/>
      <c r="AEH144" s="18"/>
      <c r="AEI144" s="18"/>
      <c r="AEJ144" s="18"/>
      <c r="AEK144" s="18"/>
      <c r="AEL144" s="18"/>
      <c r="AEM144" s="18"/>
      <c r="AEN144" s="18"/>
      <c r="AEO144" s="18"/>
      <c r="AEP144" s="18"/>
      <c r="AEQ144" s="18"/>
      <c r="AER144" s="18"/>
      <c r="AES144" s="18"/>
      <c r="AET144" s="18"/>
      <c r="AEU144" s="18"/>
      <c r="AEV144" s="18"/>
      <c r="AEW144" s="18"/>
      <c r="AEX144" s="18"/>
      <c r="AEY144" s="18"/>
      <c r="AEZ144" s="18"/>
      <c r="AFA144" s="18"/>
      <c r="AFB144" s="18"/>
      <c r="AFC144" s="18"/>
      <c r="AFD144" s="18"/>
      <c r="AFE144" s="18"/>
      <c r="AFF144" s="18"/>
      <c r="AFG144" s="18"/>
      <c r="AFH144" s="18"/>
      <c r="AFI144" s="18"/>
      <c r="AFJ144" s="18"/>
      <c r="AFK144" s="18"/>
      <c r="AFL144" s="18"/>
      <c r="AFM144" s="18"/>
      <c r="AFN144" s="18"/>
      <c r="AFO144" s="18"/>
      <c r="AFP144" s="18"/>
      <c r="AFQ144" s="18"/>
      <c r="AFR144" s="18"/>
      <c r="AFS144" s="18"/>
      <c r="AFT144" s="18"/>
      <c r="AFU144" s="18"/>
      <c r="AFV144" s="18"/>
      <c r="AFW144" s="18"/>
      <c r="AFX144" s="18"/>
      <c r="AFY144" s="18"/>
      <c r="AFZ144" s="18"/>
      <c r="AGA144" s="18"/>
      <c r="AGB144" s="18"/>
      <c r="AGC144" s="18"/>
      <c r="AGD144" s="18"/>
      <c r="AGE144" s="18"/>
      <c r="AGF144" s="18"/>
      <c r="AGG144" s="18"/>
      <c r="AGH144" s="18"/>
      <c r="AGI144" s="18"/>
      <c r="AGJ144" s="18"/>
      <c r="AGK144" s="18"/>
      <c r="AGL144" s="18"/>
      <c r="AGM144" s="18"/>
      <c r="AGN144" s="18"/>
      <c r="AGO144" s="18"/>
      <c r="AGP144" s="18"/>
      <c r="AGQ144" s="18"/>
      <c r="AGR144" s="18"/>
      <c r="AGS144" s="18"/>
      <c r="AGT144" s="18"/>
      <c r="AGU144" s="18"/>
      <c r="AGV144" s="18"/>
      <c r="AGW144" s="18"/>
      <c r="AGX144" s="18"/>
      <c r="AGY144" s="18"/>
      <c r="AGZ144" s="18"/>
      <c r="AHA144" s="18"/>
      <c r="AHB144" s="18"/>
      <c r="AHC144" s="18"/>
      <c r="AHD144" s="18"/>
      <c r="AHE144" s="18"/>
      <c r="AHF144" s="18"/>
      <c r="AHG144" s="18"/>
      <c r="AHH144" s="18"/>
      <c r="AHI144" s="18"/>
      <c r="AHJ144" s="18"/>
      <c r="AHK144" s="18"/>
      <c r="AHL144" s="18"/>
      <c r="AHM144" s="18"/>
      <c r="AHN144" s="18"/>
      <c r="AHO144" s="18"/>
      <c r="AHP144" s="18"/>
      <c r="AHQ144" s="18"/>
      <c r="AHR144" s="18"/>
      <c r="AHS144" s="18"/>
      <c r="AHT144" s="18"/>
      <c r="AHU144" s="18"/>
      <c r="AHV144" s="18"/>
      <c r="AHW144" s="18"/>
      <c r="AHX144" s="18"/>
      <c r="AHY144" s="18"/>
      <c r="AHZ144" s="18"/>
      <c r="AIA144" s="18"/>
      <c r="AIB144" s="18"/>
      <c r="AIC144" s="18"/>
      <c r="AID144" s="18"/>
      <c r="AIE144" s="18"/>
      <c r="AIF144" s="18"/>
      <c r="AIG144" s="18"/>
      <c r="AIH144" s="18"/>
      <c r="AII144" s="18"/>
      <c r="AIJ144" s="18"/>
      <c r="AIK144" s="18"/>
      <c r="AIL144" s="18"/>
      <c r="AIM144" s="18"/>
      <c r="AIN144" s="18"/>
      <c r="AIO144" s="18"/>
      <c r="AIP144" s="18"/>
      <c r="AIQ144" s="18"/>
      <c r="AIR144" s="18"/>
      <c r="AIS144" s="18"/>
      <c r="AIT144" s="18"/>
      <c r="AIU144" s="18"/>
      <c r="AIV144" s="18"/>
      <c r="AIW144" s="18"/>
      <c r="AIX144" s="18"/>
      <c r="AIY144" s="18"/>
      <c r="AIZ144" s="18"/>
      <c r="AJA144" s="18"/>
      <c r="AJB144" s="18"/>
      <c r="AJC144" s="18"/>
      <c r="AJD144" s="18"/>
      <c r="AJE144" s="18"/>
      <c r="AJF144" s="18"/>
      <c r="AJG144" s="18"/>
      <c r="AJH144" s="18"/>
      <c r="AJI144" s="18"/>
      <c r="AJJ144" s="18"/>
      <c r="AJK144" s="18"/>
      <c r="AJL144" s="18"/>
      <c r="AJM144" s="18"/>
      <c r="AJN144" s="18"/>
      <c r="AJO144" s="18"/>
      <c r="AJP144" s="18"/>
      <c r="AJQ144" s="18"/>
      <c r="AJR144" s="18"/>
      <c r="AJS144" s="18"/>
      <c r="AJT144" s="18"/>
      <c r="AJU144" s="18"/>
      <c r="AJV144" s="18"/>
      <c r="AJW144" s="18"/>
      <c r="AJX144" s="18"/>
      <c r="AJY144" s="18"/>
      <c r="AJZ144" s="18"/>
      <c r="AKA144" s="18"/>
      <c r="AKB144" s="18"/>
      <c r="AKC144" s="18"/>
      <c r="AKD144" s="18"/>
      <c r="AKE144" s="18"/>
      <c r="AKF144" s="18"/>
      <c r="AKG144" s="18"/>
      <c r="AKH144" s="18"/>
      <c r="AKI144" s="18"/>
      <c r="AKJ144" s="18"/>
      <c r="AKK144" s="18"/>
      <c r="AKL144" s="18"/>
      <c r="AKM144" s="18"/>
      <c r="AKN144" s="18"/>
      <c r="AKO144" s="18"/>
      <c r="AKP144" s="18"/>
      <c r="AKQ144" s="18"/>
      <c r="AKR144" s="18"/>
      <c r="AKS144" s="18"/>
      <c r="AKT144" s="18"/>
      <c r="AKU144" s="18"/>
      <c r="AKV144" s="18"/>
      <c r="AKW144" s="18"/>
      <c r="AKX144" s="18"/>
      <c r="AKY144" s="18"/>
      <c r="AKZ144" s="18"/>
      <c r="ALA144" s="18"/>
      <c r="ALB144" s="18"/>
      <c r="ALC144" s="18"/>
      <c r="ALD144" s="18"/>
      <c r="ALE144" s="18"/>
      <c r="ALF144" s="18"/>
      <c r="ALG144" s="18"/>
      <c r="ALH144" s="18"/>
      <c r="ALI144" s="18"/>
      <c r="ALJ144" s="18"/>
      <c r="ALK144" s="18"/>
      <c r="ALL144" s="18"/>
      <c r="ALM144" s="18"/>
      <c r="ALN144" s="18"/>
      <c r="ALO144" s="18"/>
      <c r="ALP144" s="18"/>
      <c r="ALQ144" s="18"/>
      <c r="ALR144" s="18"/>
      <c r="ALS144" s="18"/>
      <c r="ALT144" s="18"/>
      <c r="ALU144" s="18"/>
      <c r="ALV144" s="18"/>
      <c r="ALW144" s="18"/>
      <c r="ALX144" s="18"/>
      <c r="ALY144" s="18"/>
      <c r="ALZ144" s="18"/>
      <c r="AMA144" s="18"/>
      <c r="AMB144" s="18"/>
      <c r="AMC144" s="18"/>
      <c r="AMD144" s="18"/>
      <c r="AME144" s="18"/>
      <c r="AMF144" s="18"/>
      <c r="AMG144" s="18"/>
      <c r="AMH144" s="18"/>
      <c r="AMI144" s="18"/>
    </row>
  </sheetData>
  <mergeCells count="1">
    <mergeCell ref="A1:L1"/>
  </mergeCells>
  <pageMargins left="0.751388888888889" right="0.751388888888889" top="0.550694444444444" bottom="0.786805555555556" header="0.5" footer="0.511805555555556"/>
  <pageSetup paperSize="9" scale="9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2022-09-18T01:24:00Z</dcterms:created>
  <dcterms:modified xsi:type="dcterms:W3CDTF">2022-09-18T12:34:06Z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D181F9C4417943D1B755566B113ADEBC</vt:lpwstr>
  </property>
  <property fmtid="{D5CDD505-2E9C-101B-9397-08002B2CF9AE}" pid="3" name="KSOProductBuildVer">
    <vt:lpwstr>2052-11.1.0.11365</vt:lpwstr>
  </property>
</Properties>
</file>